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ommunikationsenheten\Pressfrågor\Press o nyheter\2024\2024-10-14 Inför HP 20 okt\"/>
    </mc:Choice>
  </mc:AlternateContent>
  <xr:revisionPtr revIDLastSave="0" documentId="8_{0CA44C71-EFFE-4560-88B1-FAD6ECFA2204}" xr6:coauthVersionLast="47" xr6:coauthVersionMax="47" xr10:uidLastSave="{00000000-0000-0000-0000-000000000000}"/>
  <bookViews>
    <workbookView xWindow="32220" yWindow="3420" windowWidth="19425" windowHeight="10305" xr2:uid="{00000000-000D-0000-FFFF-FFFF00000000}"/>
  </bookViews>
  <sheets>
    <sheet name="Anmälda totalt o per lärosäte" sheetId="4" r:id="rId1"/>
    <sheet name="Anmälda per provort" sheetId="9" r:id="rId2"/>
    <sheet name="KÖN" sheetId="5" r:id="rId3"/>
    <sheet name="ÅLDER" sheetId="6" r:id="rId4"/>
    <sheet name="BOSTADSOR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6" l="1"/>
  <c r="G24" i="5"/>
  <c r="G35" i="5" s="1"/>
  <c r="G17" i="5"/>
  <c r="G29" i="5"/>
  <c r="G23" i="5"/>
  <c r="G20" i="5"/>
  <c r="G14" i="5"/>
  <c r="G30" i="5"/>
  <c r="G34" i="5"/>
  <c r="G32" i="5"/>
  <c r="G31" i="5"/>
  <c r="G26" i="5"/>
  <c r="G25" i="5"/>
  <c r="G28" i="5"/>
  <c r="G27" i="5"/>
  <c r="G22" i="5"/>
  <c r="G21" i="5"/>
  <c r="G19" i="5"/>
  <c r="G18" i="5"/>
  <c r="G16" i="5"/>
  <c r="G15" i="5"/>
  <c r="G13" i="5"/>
  <c r="G12" i="5"/>
  <c r="D30" i="4"/>
  <c r="D70" i="6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9" i="4"/>
  <c r="G29" i="4" s="1"/>
  <c r="F9" i="4" l="1"/>
  <c r="G9" i="4" s="1"/>
  <c r="F8" i="4"/>
  <c r="G8" i="4" s="1"/>
  <c r="F7" i="4"/>
  <c r="G7" i="4" s="1"/>
  <c r="E30" i="4" l="1"/>
  <c r="F30" i="4" s="1"/>
  <c r="G30" i="4" s="1"/>
  <c r="F7" i="5" l="1"/>
  <c r="G7" i="5" s="1"/>
  <c r="F6" i="5" l="1"/>
  <c r="G6" i="5" s="1"/>
  <c r="F5" i="5"/>
  <c r="G5" i="5" s="1"/>
</calcChain>
</file>

<file path=xl/sharedStrings.xml><?xml version="1.0" encoding="utf-8"?>
<sst xmlns="http://schemas.openxmlformats.org/spreadsheetml/2006/main" count="904" uniqueCount="331">
  <si>
    <t>REGION</t>
  </si>
  <si>
    <t>R-id</t>
  </si>
  <si>
    <t>KÖNSFÖRDELNING TOTALT</t>
  </si>
  <si>
    <t>KVINNOR</t>
  </si>
  <si>
    <t>MÄN</t>
  </si>
  <si>
    <t>Malmö</t>
  </si>
  <si>
    <t>Lund</t>
  </si>
  <si>
    <t>Helsingborg</t>
  </si>
  <si>
    <t>Karlstad</t>
  </si>
  <si>
    <t>Halmstad</t>
  </si>
  <si>
    <t>Jönköping</t>
  </si>
  <si>
    <t>Kristianstad</t>
  </si>
  <si>
    <t>Skövde</t>
  </si>
  <si>
    <t>Falun</t>
  </si>
  <si>
    <t>Borlänge</t>
  </si>
  <si>
    <t>Lidköping</t>
  </si>
  <si>
    <t>Ängelholm</t>
  </si>
  <si>
    <t>Värnamo</t>
  </si>
  <si>
    <t>Falkenberg</t>
  </si>
  <si>
    <t>Karlskrona</t>
  </si>
  <si>
    <t>Trelleborg</t>
  </si>
  <si>
    <t>Visby</t>
  </si>
  <si>
    <t>Falköping</t>
  </si>
  <si>
    <t>Hässleholm</t>
  </si>
  <si>
    <t>Nässjö</t>
  </si>
  <si>
    <t>Eslöv</t>
  </si>
  <si>
    <t>Ystad</t>
  </si>
  <si>
    <t>Mariestad</t>
  </si>
  <si>
    <t>Ludvika</t>
  </si>
  <si>
    <t>Landskrona</t>
  </si>
  <si>
    <t>Kristinehamn</t>
  </si>
  <si>
    <t>Tranås</t>
  </si>
  <si>
    <t>Karlshamn</t>
  </si>
  <si>
    <t>Laholm</t>
  </si>
  <si>
    <t>Mora</t>
  </si>
  <si>
    <t>Eksjö</t>
  </si>
  <si>
    <t>Åmål</t>
  </si>
  <si>
    <t>Avesta</t>
  </si>
  <si>
    <t>ANTAL ANMÄLDA</t>
  </si>
  <si>
    <t>ORT</t>
  </si>
  <si>
    <t>Varberg</t>
  </si>
  <si>
    <t>Vetlanda</t>
  </si>
  <si>
    <t>Arvika</t>
  </si>
  <si>
    <t>TOTALT BETALDA</t>
  </si>
  <si>
    <t>FÖDELSEÅR</t>
  </si>
  <si>
    <t>ÅLDERSFÖRDELNING</t>
  </si>
  <si>
    <t>Skara</t>
  </si>
  <si>
    <t>GÖTEBORGS UNIVERSITET</t>
  </si>
  <si>
    <t>LUNDS UNIVERSITET</t>
  </si>
  <si>
    <t>LINKÖPINGS UNIVERSITET</t>
  </si>
  <si>
    <t>STOCKHOLMS UNIVERSITET</t>
  </si>
  <si>
    <t>UPPSALA UNIVERSITET</t>
  </si>
  <si>
    <t>MÄLARDALENS HÖGSKOLA</t>
  </si>
  <si>
    <t>MITTUNIVERSITETET</t>
  </si>
  <si>
    <t>LULEÅ TEKNISKA UNIVERSITET</t>
  </si>
  <si>
    <t>ÖREBRO UNIVERSITET</t>
  </si>
  <si>
    <t>HÖGSKOLAN DALARNA</t>
  </si>
  <si>
    <t>HÖGSKOLAN KRISTIANSTAD</t>
  </si>
  <si>
    <t>HÖGSKOLAN VÄST</t>
  </si>
  <si>
    <t>LINNÉUNIVERSITETET</t>
  </si>
  <si>
    <t>HÖGSKOLAN I BORÅS</t>
  </si>
  <si>
    <t>BLEKINGE TEKNISKA HÖGSKOLA</t>
  </si>
  <si>
    <t>UMEÅ UNIVERSITET</t>
  </si>
  <si>
    <t>KARLSTAD UNIVERSITET</t>
  </si>
  <si>
    <t>Ej svensk pnr</t>
  </si>
  <si>
    <t>TOTALT</t>
  </si>
  <si>
    <t>Leksand</t>
  </si>
  <si>
    <t>Simrishamn</t>
  </si>
  <si>
    <t>Torsby</t>
  </si>
  <si>
    <t>ID</t>
  </si>
  <si>
    <t>VALD PROVORT</t>
  </si>
  <si>
    <t>LINKÖPING</t>
  </si>
  <si>
    <t>NORRKÖPING</t>
  </si>
  <si>
    <t>GÄVLE</t>
  </si>
  <si>
    <t>HUDIKSVALL</t>
  </si>
  <si>
    <t>BOLLNÄS</t>
  </si>
  <si>
    <t>SANDVIKEN</t>
  </si>
  <si>
    <t>SÖDERHAMN</t>
  </si>
  <si>
    <t>LJUSDAL</t>
  </si>
  <si>
    <t>EDSBYN</t>
  </si>
  <si>
    <t>UPPSALA</t>
  </si>
  <si>
    <t>ENKÖPING</t>
  </si>
  <si>
    <t>GIMO</t>
  </si>
  <si>
    <t>VÄSTERÅS</t>
  </si>
  <si>
    <t>ESKILSTUNA</t>
  </si>
  <si>
    <t>NYKÖPING</t>
  </si>
  <si>
    <t>KATRINEHOLM</t>
  </si>
  <si>
    <t>KÖPING</t>
  </si>
  <si>
    <t>SUNDSVALL</t>
  </si>
  <si>
    <t>ÖSTERSUND</t>
  </si>
  <si>
    <t>ÖRNSKÖLDSVIK</t>
  </si>
  <si>
    <t>HÄRNÖSAND</t>
  </si>
  <si>
    <t>SOLLEFTEÅ</t>
  </si>
  <si>
    <t>KRAMFORS</t>
  </si>
  <si>
    <t>SVEG</t>
  </si>
  <si>
    <t>ÅNGE</t>
  </si>
  <si>
    <t>STRÖMSUND</t>
  </si>
  <si>
    <t>LULEÅ</t>
  </si>
  <si>
    <t>PITEÅ</t>
  </si>
  <si>
    <t>KIRUNA</t>
  </si>
  <si>
    <t>ARVIDSJAUR</t>
  </si>
  <si>
    <t>HAPARANDA</t>
  </si>
  <si>
    <t>ÖREBRO</t>
  </si>
  <si>
    <t>HALLSBERG</t>
  </si>
  <si>
    <t>KARLSKOGA</t>
  </si>
  <si>
    <t>LINDESBERG</t>
  </si>
  <si>
    <t>TROLLHÄTTAN</t>
  </si>
  <si>
    <t>UDDEVALLA</t>
  </si>
  <si>
    <t>VÄNERSBORG</t>
  </si>
  <si>
    <t>STRÖMSTAD</t>
  </si>
  <si>
    <t>LYSEKIL</t>
  </si>
  <si>
    <t>VÄXJÖ</t>
  </si>
  <si>
    <t>KALMAR</t>
  </si>
  <si>
    <t>LJUNGBY</t>
  </si>
  <si>
    <t>OSKARSHAMN</t>
  </si>
  <si>
    <t>VÄSTERVIK</t>
  </si>
  <si>
    <t>VIMMERBY</t>
  </si>
  <si>
    <t>ÄLMHULT</t>
  </si>
  <si>
    <t>NYBRO</t>
  </si>
  <si>
    <t>BORÅS</t>
  </si>
  <si>
    <t>SKENE</t>
  </si>
  <si>
    <t>ULRICEHAMN</t>
  </si>
  <si>
    <t>TRANEMO</t>
  </si>
  <si>
    <t>BOLLEBYGD</t>
  </si>
  <si>
    <t>UMEÅ</t>
  </si>
  <si>
    <t>SKELLEFTEÅ</t>
  </si>
  <si>
    <t>LYCKSELE</t>
  </si>
  <si>
    <t>ANMÄLDA PER PROVANORDNARE OCH PROVORT</t>
  </si>
  <si>
    <t>ANTAL</t>
  </si>
  <si>
    <t>HÄLLEFORS</t>
  </si>
  <si>
    <t>placering efter postnr</t>
  </si>
  <si>
    <t>JÖNKÖPING UNIVERSITY</t>
  </si>
  <si>
    <t>TANUMSHEDE</t>
  </si>
  <si>
    <t>PROVORTER I UTLANDET (UHR)</t>
  </si>
  <si>
    <t>ODEF (ej svenskt pnr)</t>
  </si>
  <si>
    <t>ORTER MED MINST 50 ANMÄLDA (ANGIVEN BOSTADSORT)</t>
  </si>
  <si>
    <t>GOTLAND</t>
  </si>
  <si>
    <t>Storuman</t>
  </si>
  <si>
    <t>Vilhelmina</t>
  </si>
  <si>
    <t>HELSINGBORG</t>
  </si>
  <si>
    <t>EKERÖ</t>
  </si>
  <si>
    <t>SIGTUNA</t>
  </si>
  <si>
    <t>ÄLTA</t>
  </si>
  <si>
    <t>LÖDDEKÖPINGE</t>
  </si>
  <si>
    <t>HÖGSKOLAN I GÄVLE</t>
  </si>
  <si>
    <t>HÖGSKOLAN I SKÖVDE</t>
  </si>
  <si>
    <t>HÖGSKOLAN I HALMSTAD</t>
  </si>
  <si>
    <t>BRO</t>
  </si>
  <si>
    <t>MÄLARDALENS UNIVERSITET</t>
  </si>
  <si>
    <t>Malung</t>
  </si>
  <si>
    <t>STOCKHOLM</t>
  </si>
  <si>
    <t>GÖTEBORG</t>
  </si>
  <si>
    <t>MALMÖ</t>
  </si>
  <si>
    <t>LUND</t>
  </si>
  <si>
    <t>BROMMA</t>
  </si>
  <si>
    <t>SOLLENTUNA</t>
  </si>
  <si>
    <t>TÄBY</t>
  </si>
  <si>
    <t>LIDINGÖ</t>
  </si>
  <si>
    <t>JÄRFÄLLA</t>
  </si>
  <si>
    <t>VÄSTRA FRÖLUNDA</t>
  </si>
  <si>
    <t>SPÅNGA</t>
  </si>
  <si>
    <t>JÖNKÖPING</t>
  </si>
  <si>
    <t>KARLSTAD</t>
  </si>
  <si>
    <t>HUDDINGE</t>
  </si>
  <si>
    <t>SOLNA</t>
  </si>
  <si>
    <t>HALMSTAD</t>
  </si>
  <si>
    <t>HÄGERSTEN</t>
  </si>
  <si>
    <t>SÖDERTÄLJE</t>
  </si>
  <si>
    <t>SALTSJÖ-BOO</t>
  </si>
  <si>
    <t>KRISTIANSTAD</t>
  </si>
  <si>
    <t>SUNDBYBERG</t>
  </si>
  <si>
    <t>TYRESÖ</t>
  </si>
  <si>
    <t>HÄSSELBY</t>
  </si>
  <si>
    <t>MÖLNDAL</t>
  </si>
  <si>
    <t>UPPLANDS VÄSBY</t>
  </si>
  <si>
    <t>NACKA</t>
  </si>
  <si>
    <t>SKÖVDE</t>
  </si>
  <si>
    <t>ÄLVSJÖ</t>
  </si>
  <si>
    <t>SKÄRHOLMEN</t>
  </si>
  <si>
    <t>ÅKERSBERGA</t>
  </si>
  <si>
    <t>VÄLLINGBY</t>
  </si>
  <si>
    <t>NORSBORG</t>
  </si>
  <si>
    <t>ANGERED</t>
  </si>
  <si>
    <t>BORLÄNGE</t>
  </si>
  <si>
    <t>FALUN</t>
  </si>
  <si>
    <t>BANDHAGEN</t>
  </si>
  <si>
    <t>VARBERG</t>
  </si>
  <si>
    <t>TORSLANDA</t>
  </si>
  <si>
    <t>ENSKEDE</t>
  </si>
  <si>
    <t>FARSTA</t>
  </si>
  <si>
    <t>KISTA</t>
  </si>
  <si>
    <t>MÄRSTA</t>
  </si>
  <si>
    <t>SALTSJÖBADEN</t>
  </si>
  <si>
    <t>VALLENTUNA</t>
  </si>
  <si>
    <t>LIMHAMN</t>
  </si>
  <si>
    <t>KUNGSBACKA</t>
  </si>
  <si>
    <t>KARLSKRONA</t>
  </si>
  <si>
    <t>LIDKÖPING</t>
  </si>
  <si>
    <t>HUSKVARNA</t>
  </si>
  <si>
    <t>MOTALA</t>
  </si>
  <si>
    <t>HISINGS BACKA</t>
  </si>
  <si>
    <t>DANDERYD</t>
  </si>
  <si>
    <t>TULLINGE</t>
  </si>
  <si>
    <t>VISBY</t>
  </si>
  <si>
    <t>FALKENBERG</t>
  </si>
  <si>
    <t>ALINGSÅS</t>
  </si>
  <si>
    <t>VÄRMDÖ</t>
  </si>
  <si>
    <t>ÄNGELHOLM</t>
  </si>
  <si>
    <t>MÖLNLYCKE</t>
  </si>
  <si>
    <t>LERUM</t>
  </si>
  <si>
    <t>HÖLLVIKEN</t>
  </si>
  <si>
    <t>KNIVSTA</t>
  </si>
  <si>
    <t>TRELLEBORG</t>
  </si>
  <si>
    <t>VENDELSÖ</t>
  </si>
  <si>
    <t>DJURSHOLM</t>
  </si>
  <si>
    <t>BJÄRRED</t>
  </si>
  <si>
    <t>VÄRNAMO</t>
  </si>
  <si>
    <t>YSTAD</t>
  </si>
  <si>
    <t>LOMMA</t>
  </si>
  <si>
    <t>TUMBA</t>
  </si>
  <si>
    <t>STAFFANSTORP</t>
  </si>
  <si>
    <t>JOHANNESHOV</t>
  </si>
  <si>
    <t>LANDSKRONA</t>
  </si>
  <si>
    <t>ONSALA</t>
  </si>
  <si>
    <t>NORRTÄLJE</t>
  </si>
  <si>
    <t>RÖNNINGE</t>
  </si>
  <si>
    <t>BÅLSTA</t>
  </si>
  <si>
    <t>SÄVEDALEN</t>
  </si>
  <si>
    <t>ESLÖV</t>
  </si>
  <si>
    <t>HÄSSLEHOLM</t>
  </si>
  <si>
    <t>GUSTAVSBERG</t>
  </si>
  <si>
    <t>KUNGÄLV</t>
  </si>
  <si>
    <t>PARTILLE</t>
  </si>
  <si>
    <t>FALKÖPING</t>
  </si>
  <si>
    <t>SKOGÅS</t>
  </si>
  <si>
    <t>KUNGSÄNGEN</t>
  </si>
  <si>
    <t>ASKIM</t>
  </si>
  <si>
    <t>HANDEN</t>
  </si>
  <si>
    <t>BILLDAL</t>
  </si>
  <si>
    <t>MARIESTAD</t>
  </si>
  <si>
    <t>ÅRSTA</t>
  </si>
  <si>
    <t>STOCKSUND</t>
  </si>
  <si>
    <t>SEGELTORP</t>
  </si>
  <si>
    <t>VAXHOLM</t>
  </si>
  <si>
    <t>KULLAVIK</t>
  </si>
  <si>
    <t>BANKERYD</t>
  </si>
  <si>
    <t>OXIE</t>
  </si>
  <si>
    <t>STRÄNGNÄS</t>
  </si>
  <si>
    <t>NÄSSJÖ</t>
  </si>
  <si>
    <t>KUMLA</t>
  </si>
  <si>
    <t>HOVÅS</t>
  </si>
  <si>
    <t>TRANÅS</t>
  </si>
  <si>
    <t>ARLÖV</t>
  </si>
  <si>
    <t>LINDOME</t>
  </si>
  <si>
    <t>Mariehamn</t>
  </si>
  <si>
    <t>ÅHUS</t>
  </si>
  <si>
    <t>TRÅNGSUND</t>
  </si>
  <si>
    <t>SÖDRA SANDBY</t>
  </si>
  <si>
    <t>VELLINGE</t>
  </si>
  <si>
    <t>LUDVIKA</t>
  </si>
  <si>
    <t>ENEBYBERG</t>
  </si>
  <si>
    <t>BUNKEFLOSTRAND</t>
  </si>
  <si>
    <t>STENUNGSUND</t>
  </si>
  <si>
    <t>SÖLVESBORG</t>
  </si>
  <si>
    <t>SKARPNÄCK</t>
  </si>
  <si>
    <t>SVEDALA</t>
  </si>
  <si>
    <t>SKÖNDAL</t>
  </si>
  <si>
    <t>ENSKEDEDALEN</t>
  </si>
  <si>
    <t>HISINGS KÄRRA</t>
  </si>
  <si>
    <t>FRÖSÖN</t>
  </si>
  <si>
    <t>HAMMARÖ</t>
  </si>
  <si>
    <t>SALA</t>
  </si>
  <si>
    <t>VETLANDA</t>
  </si>
  <si>
    <t>VÅRBY</t>
  </si>
  <si>
    <t>HJÄRUP</t>
  </si>
  <si>
    <t>ARVIKA</t>
  </si>
  <si>
    <t>VALLDA</t>
  </si>
  <si>
    <t>KÄVLINGE</t>
  </si>
  <si>
    <t>JÄRNA</t>
  </si>
  <si>
    <t>LANDVETTER</t>
  </si>
  <si>
    <t>LAHOLM</t>
  </si>
  <si>
    <t>HÖÖR</t>
  </si>
  <si>
    <t>RONNEBY</t>
  </si>
  <si>
    <t>NYKVARN</t>
  </si>
  <si>
    <t>FLODA</t>
  </si>
  <si>
    <t>KÅLLERED</t>
  </si>
  <si>
    <t>LJUNGSKILE</t>
  </si>
  <si>
    <t>HÖRBY</t>
  </si>
  <si>
    <t>MORA</t>
  </si>
  <si>
    <t>SALTSJÖ-DUVNÄS</t>
  </si>
  <si>
    <t>HT2023</t>
  </si>
  <si>
    <t>NULL</t>
  </si>
  <si>
    <t>KARLSTADS UNIVERSITET</t>
  </si>
  <si>
    <t>VÄSTERHANINGE</t>
  </si>
  <si>
    <t>BAGARMOSSEN</t>
  </si>
  <si>
    <t>STORVRETA</t>
  </si>
  <si>
    <t>inget provtillfälle</t>
  </si>
  <si>
    <t>HT2024</t>
  </si>
  <si>
    <t>FÖRÄNDRING HT2024 - HT2023 (ANTAL)</t>
  </si>
  <si>
    <t>H T  2 0 2 4</t>
  </si>
  <si>
    <t>FÖRÄNDRINGHR HT2024 - HT2023 (ANTAL)</t>
  </si>
  <si>
    <t>FÖRÄNDRING HT2024 - HT2023  (PROCENT)</t>
  </si>
  <si>
    <t>HÖGSKOLEPROVET HT2024,  ANTAL REGISTRERADE, GODKÄNDA ANMÄLNINGAR (med HT2023 som jämförelse)</t>
  </si>
  <si>
    <t>MJÖLBY</t>
  </si>
  <si>
    <t>GÄLLIVARE</t>
  </si>
  <si>
    <t>Umeå</t>
  </si>
  <si>
    <t>Skellefteå</t>
  </si>
  <si>
    <t>Lycksele</t>
  </si>
  <si>
    <t>FÖRÄNDRING HT2024 - HT2023 (PROCENT)</t>
  </si>
  <si>
    <t>SKARA</t>
  </si>
  <si>
    <t>KRISTINEHAMN</t>
  </si>
  <si>
    <t>BODEN</t>
  </si>
  <si>
    <t>JORDBRO</t>
  </si>
  <si>
    <t>INGARÖ</t>
  </si>
  <si>
    <t>LJUNGSBRO</t>
  </si>
  <si>
    <t>DALBY</t>
  </si>
  <si>
    <t>ÖSTERSKÄR</t>
  </si>
  <si>
    <t>EKSJÖ</t>
  </si>
  <si>
    <t>GRÅBO</t>
  </si>
  <si>
    <t>SÄRÖ</t>
  </si>
  <si>
    <t>FINSPÅNG</t>
  </si>
  <si>
    <t>ARBOGA</t>
  </si>
  <si>
    <t>ÖJERSJÖ</t>
  </si>
  <si>
    <t>VEGA</t>
  </si>
  <si>
    <t>ÅSA</t>
  </si>
  <si>
    <t>BRANDBERGEN</t>
  </si>
  <si>
    <t>KARLSHAMN</t>
  </si>
  <si>
    <t>BRÄMHULT</t>
  </si>
  <si>
    <t>BÅSTAD</t>
  </si>
  <si>
    <t>VIKEN</t>
  </si>
  <si>
    <t>ÅBY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</si>
</sst>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0.00_ ;[Red]\-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/>
    <xf numFmtId="164" fontId="2" fillId="3" borderId="2" xfId="0" applyNumberFormat="1" applyFont="1" applyFill="1" applyBorder="1" applyAlignment="1">
      <alignment horizontal="right" indent="3"/>
    </xf>
    <xf numFmtId="165" fontId="2" fillId="3" borderId="2" xfId="0" applyNumberFormat="1" applyFont="1" applyFill="1" applyBorder="1" applyAlignment="1">
      <alignment horizontal="right" indent="3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 indent="1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0" fontId="0" fillId="5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2" borderId="6" xfId="0" applyNumberFormat="1" applyFont="1" applyFill="1" applyBorder="1" applyAlignment="1">
      <alignment horizontal="right" indent="3"/>
    </xf>
    <xf numFmtId="165" fontId="3" fillId="2" borderId="6" xfId="0" applyNumberFormat="1" applyFont="1" applyFill="1" applyBorder="1" applyAlignment="1">
      <alignment horizontal="right" indent="3"/>
    </xf>
    <xf numFmtId="0" fontId="0" fillId="0" borderId="0" xfId="0" applyAlignment="1">
      <alignment horizontal="right" indent="2"/>
    </xf>
    <xf numFmtId="0" fontId="0" fillId="5" borderId="1" xfId="0" applyFill="1" applyBorder="1" applyAlignment="1">
      <alignment horizontal="right" indent="2"/>
    </xf>
    <xf numFmtId="3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0" fontId="0" fillId="2" borderId="1" xfId="0" applyFill="1" applyBorder="1" applyAlignment="1">
      <alignment horizontal="right" indent="1"/>
    </xf>
    <xf numFmtId="0" fontId="0" fillId="2" borderId="1" xfId="0" applyFill="1" applyBorder="1" applyAlignment="1">
      <alignment horizontal="left" indent="1"/>
    </xf>
    <xf numFmtId="3" fontId="0" fillId="2" borderId="1" xfId="0" applyNumberFormat="1" applyFill="1" applyBorder="1" applyAlignment="1">
      <alignment horizontal="right" indent="2"/>
    </xf>
    <xf numFmtId="0" fontId="5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 indent="1"/>
    </xf>
    <xf numFmtId="0" fontId="7" fillId="0" borderId="0" xfId="0" applyFont="1"/>
    <xf numFmtId="0" fontId="0" fillId="0" borderId="0" xfId="0" applyBorder="1"/>
    <xf numFmtId="3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indent="1"/>
    </xf>
    <xf numFmtId="3" fontId="2" fillId="2" borderId="1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indent="2"/>
    </xf>
    <xf numFmtId="0" fontId="2" fillId="2" borderId="8" xfId="0" applyFont="1" applyFill="1" applyBorder="1" applyAlignment="1">
      <alignment horizontal="left" vertical="center" wrapText="1" indent="1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indent="1"/>
    </xf>
    <xf numFmtId="3" fontId="3" fillId="2" borderId="12" xfId="0" applyNumberFormat="1" applyFont="1" applyFill="1" applyBorder="1" applyAlignment="1">
      <alignment horizontal="right" indent="3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3" fillId="3" borderId="1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indent="1"/>
    </xf>
    <xf numFmtId="3" fontId="3" fillId="2" borderId="1" xfId="0" applyNumberFormat="1" applyFont="1" applyFill="1" applyBorder="1" applyAlignment="1">
      <alignment horizontal="right" indent="2"/>
    </xf>
    <xf numFmtId="1" fontId="3" fillId="2" borderId="1" xfId="0" applyNumberFormat="1" applyFont="1" applyFill="1" applyBorder="1" applyAlignment="1">
      <alignment horizontal="right" indent="2"/>
    </xf>
    <xf numFmtId="0" fontId="0" fillId="0" borderId="2" xfId="0" applyBorder="1"/>
    <xf numFmtId="0" fontId="3" fillId="2" borderId="12" xfId="0" applyFont="1" applyFill="1" applyBorder="1" applyAlignment="1">
      <alignment horizontal="right" indent="1"/>
    </xf>
    <xf numFmtId="0" fontId="0" fillId="0" borderId="0" xfId="0" applyBorder="1" applyAlignment="1">
      <alignment horizontal="right" indent="1"/>
    </xf>
    <xf numFmtId="0" fontId="0" fillId="0" borderId="0" xfId="0" applyBorder="1" applyAlignment="1">
      <alignment horizontal="left" indent="1"/>
    </xf>
    <xf numFmtId="3" fontId="0" fillId="0" borderId="0" xfId="0" applyNumberFormat="1" applyBorder="1" applyAlignment="1">
      <alignment horizontal="right" indent="2"/>
    </xf>
    <xf numFmtId="0" fontId="0" fillId="0" borderId="0" xfId="0" applyAlignment="1">
      <alignment vertical="center" wrapText="1"/>
    </xf>
    <xf numFmtId="3" fontId="2" fillId="0" borderId="15" xfId="0" applyNumberFormat="1" applyFont="1" applyBorder="1" applyAlignment="1">
      <alignment horizontal="right" indent="2"/>
    </xf>
    <xf numFmtId="3" fontId="3" fillId="2" borderId="15" xfId="0" applyNumberFormat="1" applyFont="1" applyFill="1" applyBorder="1" applyAlignment="1">
      <alignment horizontal="right" indent="2"/>
    </xf>
    <xf numFmtId="0" fontId="6" fillId="0" borderId="13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1" xfId="0" applyFill="1" applyBorder="1"/>
    <xf numFmtId="0" fontId="0" fillId="0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ill="1" applyBorder="1"/>
    <xf numFmtId="0" fontId="0" fillId="0" borderId="16" xfId="0" applyBorder="1"/>
    <xf numFmtId="0" fontId="0" fillId="0" borderId="16" xfId="0" applyBorder="1" applyAlignment="1"/>
    <xf numFmtId="3" fontId="0" fillId="5" borderId="16" xfId="0" applyNumberFormat="1" applyFill="1" applyBorder="1" applyAlignment="1">
      <alignment horizontal="right" indent="2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/>
    <xf numFmtId="0" fontId="2" fillId="0" borderId="0" xfId="0" applyFont="1" applyFill="1" applyBorder="1"/>
    <xf numFmtId="3" fontId="3" fillId="2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9" xfId="0" applyFont="1" applyBorder="1" applyAlignment="1"/>
    <xf numFmtId="0" fontId="2" fillId="2" borderId="7" xfId="0" applyFont="1" applyFill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2"/>
    </xf>
    <xf numFmtId="3" fontId="2" fillId="2" borderId="13" xfId="0" applyNumberFormat="1" applyFont="1" applyFill="1" applyBorder="1" applyAlignment="1">
      <alignment horizontal="right" vertical="center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33"/>
  <sheetViews>
    <sheetView tabSelected="1" zoomScale="90" zoomScaleNormal="90" workbookViewId="0">
      <selection activeCell="M16" sqref="L12:M16"/>
    </sheetView>
  </sheetViews>
  <sheetFormatPr defaultRowHeight="14.5" x14ac:dyDescent="0.35"/>
  <cols>
    <col min="2" max="2" width="6.26953125" style="2" customWidth="1"/>
    <col min="3" max="3" width="33.54296875" style="2" customWidth="1"/>
    <col min="4" max="4" width="16.453125" style="2" customWidth="1"/>
    <col min="5" max="5" width="18.1796875" customWidth="1"/>
    <col min="6" max="6" width="20.26953125" customWidth="1"/>
    <col min="7" max="7" width="18.1796875" customWidth="1"/>
    <col min="8" max="8" width="4.81640625" customWidth="1"/>
    <col min="11" max="11" width="10.81640625" style="65" customWidth="1"/>
    <col min="12" max="17" width="9.1796875" style="74"/>
  </cols>
  <sheetData>
    <row r="3" spans="2:20" ht="18.5" x14ac:dyDescent="0.45">
      <c r="B3" s="3"/>
      <c r="C3" s="3" t="s">
        <v>302</v>
      </c>
      <c r="D3" s="3"/>
    </row>
    <row r="4" spans="2:20" ht="18.5" x14ac:dyDescent="0.45">
      <c r="B4" s="3"/>
      <c r="C4" s="3"/>
      <c r="D4" s="3"/>
    </row>
    <row r="5" spans="2:20" ht="15" thickBot="1" x14ac:dyDescent="0.4"/>
    <row r="6" spans="2:20" ht="44.5" thickTop="1" thickBot="1" x14ac:dyDescent="0.4">
      <c r="B6" s="39" t="s">
        <v>1</v>
      </c>
      <c r="C6" s="39" t="s">
        <v>0</v>
      </c>
      <c r="D6" s="40" t="s">
        <v>297</v>
      </c>
      <c r="E6" s="40" t="s">
        <v>290</v>
      </c>
      <c r="F6" s="7" t="s">
        <v>300</v>
      </c>
      <c r="G6" s="8" t="s">
        <v>301</v>
      </c>
      <c r="K6" s="75"/>
      <c r="Q6" s="76"/>
      <c r="R6" s="60"/>
      <c r="S6" s="60"/>
    </row>
    <row r="7" spans="2:20" s="4" customFormat="1" ht="16" thickTop="1" x14ac:dyDescent="0.35">
      <c r="B7" s="16">
        <v>1</v>
      </c>
      <c r="C7" s="16" t="s">
        <v>47</v>
      </c>
      <c r="D7" s="16">
        <v>7374</v>
      </c>
      <c r="E7" s="49">
        <v>6370</v>
      </c>
      <c r="F7" s="5">
        <f>SUM(D7-E7)</f>
        <v>1004</v>
      </c>
      <c r="G7" s="6">
        <f xml:space="preserve"> F7 /  E7 * 100</f>
        <v>15.761381475667191</v>
      </c>
      <c r="J7"/>
      <c r="K7" s="77"/>
      <c r="L7" s="78"/>
      <c r="M7" s="78"/>
      <c r="N7" s="78"/>
      <c r="O7" s="78"/>
      <c r="P7" s="78"/>
      <c r="Q7" s="76"/>
      <c r="R7" s="60"/>
      <c r="S7" s="60"/>
      <c r="T7" s="60"/>
    </row>
    <row r="8" spans="2:20" s="4" customFormat="1" ht="15.5" x14ac:dyDescent="0.35">
      <c r="B8" s="16">
        <v>2</v>
      </c>
      <c r="C8" s="16" t="s">
        <v>48</v>
      </c>
      <c r="D8" s="49">
        <v>7946</v>
      </c>
      <c r="E8" s="49">
        <v>6663</v>
      </c>
      <c r="F8" s="5">
        <f>SUM(D8-E8)</f>
        <v>1283</v>
      </c>
      <c r="G8" s="6">
        <f t="shared" ref="G8:G29" si="0" xml:space="preserve"> F8 /  E8 * 100</f>
        <v>19.255590574816146</v>
      </c>
      <c r="J8"/>
      <c r="K8" s="77"/>
      <c r="L8" s="78"/>
      <c r="M8" s="78"/>
      <c r="N8" s="78"/>
      <c r="O8" s="78"/>
      <c r="P8" s="78"/>
      <c r="Q8" s="76"/>
      <c r="R8" s="60"/>
      <c r="S8" s="60"/>
      <c r="T8" s="60"/>
    </row>
    <row r="9" spans="2:20" s="4" customFormat="1" ht="15.5" x14ac:dyDescent="0.35">
      <c r="B9" s="16">
        <v>3</v>
      </c>
      <c r="C9" s="16" t="s">
        <v>49</v>
      </c>
      <c r="D9" s="49">
        <v>2874</v>
      </c>
      <c r="E9" s="49">
        <v>2332</v>
      </c>
      <c r="F9" s="5">
        <f>SUM(D9-E9)</f>
        <v>542</v>
      </c>
      <c r="G9" s="6">
        <f t="shared" si="0"/>
        <v>23.241852487135507</v>
      </c>
      <c r="J9"/>
      <c r="K9" s="77"/>
      <c r="L9" s="78"/>
      <c r="M9" s="78"/>
      <c r="N9" s="78"/>
      <c r="O9" s="78"/>
      <c r="P9" s="78"/>
      <c r="Q9" s="76"/>
      <c r="R9" s="60"/>
      <c r="S9" s="60"/>
      <c r="T9" s="60"/>
    </row>
    <row r="10" spans="2:20" s="4" customFormat="1" ht="15.5" x14ac:dyDescent="0.35">
      <c r="B10" s="16">
        <v>4</v>
      </c>
      <c r="C10" s="16" t="s">
        <v>50</v>
      </c>
      <c r="D10" s="49">
        <v>20810</v>
      </c>
      <c r="E10" s="49">
        <v>17418</v>
      </c>
      <c r="F10" s="5">
        <f t="shared" ref="F10:F29" si="1">SUM(D10-E10)</f>
        <v>3392</v>
      </c>
      <c r="G10" s="6">
        <f t="shared" si="0"/>
        <v>19.474107245378345</v>
      </c>
      <c r="J10"/>
      <c r="K10" s="77"/>
      <c r="L10" s="78"/>
      <c r="M10" s="78"/>
      <c r="N10" s="78"/>
      <c r="O10" s="78"/>
      <c r="P10" s="78"/>
      <c r="Q10" s="76"/>
      <c r="R10" s="60"/>
      <c r="S10" s="60"/>
      <c r="T10" s="60"/>
    </row>
    <row r="11" spans="2:20" s="4" customFormat="1" ht="15.5" x14ac:dyDescent="0.35">
      <c r="B11" s="16">
        <v>5</v>
      </c>
      <c r="C11" s="16" t="s">
        <v>144</v>
      </c>
      <c r="D11" s="49">
        <v>974</v>
      </c>
      <c r="E11" s="49">
        <v>926</v>
      </c>
      <c r="F11" s="5">
        <f t="shared" si="1"/>
        <v>48</v>
      </c>
      <c r="G11" s="6">
        <f t="shared" si="0"/>
        <v>5.1835853131749463</v>
      </c>
      <c r="J11"/>
      <c r="K11" s="77"/>
      <c r="L11" s="78"/>
      <c r="M11" s="78"/>
      <c r="N11" s="78"/>
      <c r="O11" s="78"/>
      <c r="P11" s="78"/>
      <c r="Q11" s="76"/>
      <c r="R11" s="60"/>
      <c r="S11" s="60"/>
      <c r="T11" s="60"/>
    </row>
    <row r="12" spans="2:20" s="4" customFormat="1" ht="15.5" x14ac:dyDescent="0.35">
      <c r="B12" s="16">
        <v>6</v>
      </c>
      <c r="C12" s="16" t="s">
        <v>51</v>
      </c>
      <c r="D12" s="49">
        <v>3139</v>
      </c>
      <c r="E12" s="49">
        <v>2726</v>
      </c>
      <c r="F12" s="5">
        <f t="shared" si="1"/>
        <v>413</v>
      </c>
      <c r="G12" s="6">
        <f t="shared" si="0"/>
        <v>15.150403521643433</v>
      </c>
      <c r="J12"/>
      <c r="K12" s="77"/>
      <c r="L12" s="78"/>
      <c r="M12" s="78"/>
      <c r="N12" s="78"/>
      <c r="O12" s="78"/>
      <c r="P12" s="78"/>
      <c r="Q12" s="76"/>
      <c r="R12" s="60"/>
      <c r="S12" s="60"/>
      <c r="T12" s="60"/>
    </row>
    <row r="13" spans="2:20" s="4" customFormat="1" ht="15.5" x14ac:dyDescent="0.35">
      <c r="B13" s="16">
        <v>7</v>
      </c>
      <c r="C13" s="16" t="s">
        <v>52</v>
      </c>
      <c r="D13" s="49">
        <v>2591</v>
      </c>
      <c r="E13" s="49">
        <v>2085</v>
      </c>
      <c r="F13" s="5">
        <f t="shared" si="1"/>
        <v>506</v>
      </c>
      <c r="G13" s="6">
        <f t="shared" si="0"/>
        <v>24.268585131894486</v>
      </c>
      <c r="J13"/>
      <c r="K13" s="77"/>
      <c r="L13" s="78"/>
      <c r="M13" s="78"/>
      <c r="N13" s="78"/>
      <c r="O13" s="78"/>
      <c r="P13" s="78"/>
      <c r="Q13" s="76"/>
      <c r="R13" s="60"/>
      <c r="S13" s="60"/>
      <c r="T13" s="60"/>
    </row>
    <row r="14" spans="2:20" s="4" customFormat="1" ht="15.5" x14ac:dyDescent="0.35">
      <c r="B14" s="16">
        <v>8</v>
      </c>
      <c r="C14" s="16" t="s">
        <v>145</v>
      </c>
      <c r="D14" s="49">
        <v>1065</v>
      </c>
      <c r="E14" s="49">
        <v>964</v>
      </c>
      <c r="F14" s="5">
        <f t="shared" si="1"/>
        <v>101</v>
      </c>
      <c r="G14" s="6">
        <f t="shared" si="0"/>
        <v>10.477178423236515</v>
      </c>
      <c r="J14"/>
      <c r="K14" s="77"/>
      <c r="L14" s="78"/>
      <c r="M14" s="78"/>
      <c r="N14" s="78"/>
      <c r="O14" s="78"/>
      <c r="P14" s="78"/>
      <c r="Q14" s="76"/>
      <c r="R14" s="60"/>
      <c r="S14" s="60"/>
      <c r="T14" s="60"/>
    </row>
    <row r="15" spans="2:20" s="4" customFormat="1" ht="15.5" x14ac:dyDescent="0.35">
      <c r="B15" s="16">
        <v>9</v>
      </c>
      <c r="C15" s="16" t="s">
        <v>146</v>
      </c>
      <c r="D15" s="49">
        <v>1294</v>
      </c>
      <c r="E15" s="49">
        <v>1094</v>
      </c>
      <c r="F15" s="5">
        <f t="shared" si="1"/>
        <v>200</v>
      </c>
      <c r="G15" s="6">
        <f t="shared" si="0"/>
        <v>18.281535648994517</v>
      </c>
      <c r="J15"/>
      <c r="K15" s="77"/>
      <c r="L15" s="78"/>
      <c r="M15" s="78"/>
      <c r="N15" s="78"/>
      <c r="O15" s="78"/>
      <c r="P15" s="78"/>
      <c r="Q15" s="76"/>
      <c r="R15" s="60"/>
      <c r="S15" s="60"/>
      <c r="T15" s="60"/>
    </row>
    <row r="16" spans="2:20" s="4" customFormat="1" ht="15.5" x14ac:dyDescent="0.35">
      <c r="B16" s="16">
        <v>10</v>
      </c>
      <c r="C16" s="16" t="s">
        <v>53</v>
      </c>
      <c r="D16" s="49">
        <v>1264</v>
      </c>
      <c r="E16" s="49">
        <v>1140</v>
      </c>
      <c r="F16" s="5">
        <f t="shared" si="1"/>
        <v>124</v>
      </c>
      <c r="G16" s="6">
        <f t="shared" si="0"/>
        <v>10.87719298245614</v>
      </c>
      <c r="J16"/>
      <c r="K16" s="77"/>
      <c r="L16" s="78"/>
      <c r="M16" s="78"/>
      <c r="N16" s="78"/>
      <c r="O16" s="78"/>
      <c r="P16" s="78"/>
      <c r="Q16" s="76"/>
      <c r="R16" s="60"/>
      <c r="S16" s="60"/>
      <c r="T16" s="60"/>
    </row>
    <row r="17" spans="2:20" s="4" customFormat="1" ht="15.5" x14ac:dyDescent="0.35">
      <c r="B17" s="16">
        <v>11</v>
      </c>
      <c r="C17" s="16" t="s">
        <v>54</v>
      </c>
      <c r="D17" s="49">
        <v>777</v>
      </c>
      <c r="E17" s="49">
        <v>614</v>
      </c>
      <c r="F17" s="5">
        <f t="shared" si="1"/>
        <v>163</v>
      </c>
      <c r="G17" s="6">
        <f t="shared" si="0"/>
        <v>26.547231270358306</v>
      </c>
      <c r="J17"/>
      <c r="K17" s="77"/>
      <c r="L17" s="78"/>
      <c r="M17" s="78"/>
      <c r="N17" s="78"/>
      <c r="O17" s="78"/>
      <c r="P17" s="78"/>
      <c r="Q17" s="76"/>
      <c r="R17" s="60"/>
      <c r="S17" s="60"/>
      <c r="T17" s="60"/>
    </row>
    <row r="18" spans="2:20" s="4" customFormat="1" ht="15.5" x14ac:dyDescent="0.35">
      <c r="B18" s="16">
        <v>12</v>
      </c>
      <c r="C18" s="16" t="s">
        <v>55</v>
      </c>
      <c r="D18" s="49">
        <v>1622</v>
      </c>
      <c r="E18" s="49">
        <v>1519</v>
      </c>
      <c r="F18" s="5">
        <f t="shared" si="1"/>
        <v>103</v>
      </c>
      <c r="G18" s="6">
        <f t="shared" si="0"/>
        <v>6.7807768268597757</v>
      </c>
      <c r="J18"/>
      <c r="K18" s="77"/>
      <c r="L18" s="78"/>
      <c r="M18" s="78"/>
      <c r="N18" s="78"/>
      <c r="O18" s="78"/>
      <c r="P18" s="78"/>
      <c r="Q18" s="76"/>
      <c r="R18" s="60"/>
      <c r="S18" s="60"/>
      <c r="T18" s="60"/>
    </row>
    <row r="19" spans="2:20" s="4" customFormat="1" ht="15.5" x14ac:dyDescent="0.35">
      <c r="B19" s="16">
        <v>13</v>
      </c>
      <c r="C19" s="16" t="s">
        <v>56</v>
      </c>
      <c r="D19" s="49">
        <v>874</v>
      </c>
      <c r="E19" s="49">
        <v>838</v>
      </c>
      <c r="F19" s="5">
        <f t="shared" si="1"/>
        <v>36</v>
      </c>
      <c r="G19" s="6">
        <f t="shared" si="0"/>
        <v>4.2959427207637226</v>
      </c>
      <c r="J19"/>
      <c r="K19" s="77"/>
      <c r="L19" s="78"/>
      <c r="M19" s="78"/>
      <c r="N19" s="78"/>
      <c r="O19" s="78"/>
      <c r="P19" s="78"/>
      <c r="Q19" s="76"/>
      <c r="R19" s="60"/>
      <c r="S19" s="60"/>
      <c r="T19" s="60"/>
    </row>
    <row r="20" spans="2:20" s="4" customFormat="1" ht="15.5" x14ac:dyDescent="0.35">
      <c r="B20" s="16">
        <v>14</v>
      </c>
      <c r="C20" s="16" t="s">
        <v>57</v>
      </c>
      <c r="D20" s="49">
        <v>919</v>
      </c>
      <c r="E20" s="49">
        <v>792</v>
      </c>
      <c r="F20" s="5">
        <f t="shared" si="1"/>
        <v>127</v>
      </c>
      <c r="G20" s="6">
        <f t="shared" si="0"/>
        <v>16.035353535353536</v>
      </c>
      <c r="J20"/>
      <c r="K20" s="77"/>
      <c r="L20" s="78"/>
      <c r="M20" s="78"/>
      <c r="N20" s="78"/>
      <c r="O20" s="78"/>
      <c r="P20" s="78"/>
      <c r="Q20" s="76"/>
      <c r="R20" s="60"/>
      <c r="S20" s="60"/>
      <c r="T20" s="60"/>
    </row>
    <row r="21" spans="2:20" s="4" customFormat="1" ht="15.5" x14ac:dyDescent="0.35">
      <c r="B21" s="16">
        <v>16</v>
      </c>
      <c r="C21" s="16" t="s">
        <v>131</v>
      </c>
      <c r="D21" s="49">
        <v>1588</v>
      </c>
      <c r="E21" s="49">
        <v>1413</v>
      </c>
      <c r="F21" s="5">
        <f t="shared" si="1"/>
        <v>175</v>
      </c>
      <c r="G21" s="6">
        <f t="shared" si="0"/>
        <v>12.384996461429584</v>
      </c>
      <c r="J21"/>
      <c r="K21" s="77"/>
      <c r="L21" s="78"/>
      <c r="M21" s="78"/>
      <c r="N21" s="78"/>
      <c r="O21" s="78"/>
      <c r="P21" s="78"/>
      <c r="Q21" s="76"/>
      <c r="R21" s="60"/>
      <c r="S21" s="60"/>
      <c r="T21" s="60"/>
    </row>
    <row r="22" spans="2:20" s="4" customFormat="1" ht="15.5" x14ac:dyDescent="0.35">
      <c r="B22" s="16">
        <v>17</v>
      </c>
      <c r="C22" s="16" t="s">
        <v>58</v>
      </c>
      <c r="D22" s="49">
        <v>972</v>
      </c>
      <c r="E22" s="49">
        <v>925</v>
      </c>
      <c r="F22" s="5">
        <f t="shared" si="1"/>
        <v>47</v>
      </c>
      <c r="G22" s="6">
        <f t="shared" si="0"/>
        <v>5.0810810810810816</v>
      </c>
      <c r="J22"/>
      <c r="K22" s="77"/>
      <c r="L22" s="78"/>
      <c r="M22" s="78"/>
      <c r="N22" s="78"/>
      <c r="O22" s="78"/>
      <c r="P22" s="78"/>
      <c r="Q22" s="76"/>
      <c r="R22" s="60"/>
      <c r="S22" s="60"/>
      <c r="T22" s="60"/>
    </row>
    <row r="23" spans="2:20" s="4" customFormat="1" ht="15.5" x14ac:dyDescent="0.35">
      <c r="B23" s="16">
        <v>18</v>
      </c>
      <c r="C23" s="16" t="s">
        <v>59</v>
      </c>
      <c r="D23" s="49">
        <v>1735</v>
      </c>
      <c r="E23" s="49">
        <v>1464</v>
      </c>
      <c r="F23" s="5">
        <f t="shared" si="1"/>
        <v>271</v>
      </c>
      <c r="G23" s="6">
        <f t="shared" si="0"/>
        <v>18.510928961748636</v>
      </c>
      <c r="J23"/>
      <c r="K23" s="77"/>
      <c r="L23" s="78"/>
      <c r="M23" s="78"/>
      <c r="N23" s="78"/>
      <c r="O23" s="78"/>
      <c r="P23" s="78"/>
      <c r="Q23" s="76"/>
      <c r="R23" s="60"/>
      <c r="S23" s="60"/>
      <c r="T23" s="60"/>
    </row>
    <row r="24" spans="2:20" s="4" customFormat="1" ht="15.5" x14ac:dyDescent="0.35">
      <c r="B24" s="16">
        <v>19</v>
      </c>
      <c r="C24" s="16" t="s">
        <v>60</v>
      </c>
      <c r="D24" s="49">
        <v>1026</v>
      </c>
      <c r="E24" s="49">
        <v>846</v>
      </c>
      <c r="F24" s="5">
        <f t="shared" si="1"/>
        <v>180</v>
      </c>
      <c r="G24" s="6">
        <f t="shared" si="0"/>
        <v>21.276595744680851</v>
      </c>
      <c r="J24"/>
      <c r="K24" s="77"/>
      <c r="L24" s="78"/>
      <c r="M24" s="78"/>
      <c r="N24" s="78"/>
      <c r="O24" s="78"/>
      <c r="P24" s="78"/>
      <c r="Q24" s="76"/>
      <c r="R24" s="60"/>
      <c r="S24" s="60"/>
      <c r="T24" s="60"/>
    </row>
    <row r="25" spans="2:20" s="4" customFormat="1" ht="15.5" x14ac:dyDescent="0.35">
      <c r="B25" s="16">
        <v>20</v>
      </c>
      <c r="C25" s="16" t="s">
        <v>61</v>
      </c>
      <c r="D25" s="49">
        <v>652</v>
      </c>
      <c r="E25" s="49">
        <v>546</v>
      </c>
      <c r="F25" s="5">
        <f t="shared" si="1"/>
        <v>106</v>
      </c>
      <c r="G25" s="6">
        <f t="shared" si="0"/>
        <v>19.413919413919416</v>
      </c>
      <c r="J25"/>
      <c r="K25" s="77"/>
      <c r="L25" s="78"/>
      <c r="M25" s="78"/>
      <c r="N25" s="78"/>
      <c r="O25" s="78"/>
      <c r="P25" s="78"/>
      <c r="Q25" s="76"/>
      <c r="R25" s="60"/>
      <c r="S25" s="60"/>
      <c r="T25" s="60"/>
    </row>
    <row r="26" spans="2:20" s="4" customFormat="1" ht="15.5" x14ac:dyDescent="0.35">
      <c r="B26" s="16">
        <v>21</v>
      </c>
      <c r="C26" s="16" t="s">
        <v>62</v>
      </c>
      <c r="D26" s="49">
        <v>1268</v>
      </c>
      <c r="E26" s="49">
        <v>1085</v>
      </c>
      <c r="F26" s="5">
        <f t="shared" si="1"/>
        <v>183</v>
      </c>
      <c r="G26" s="6">
        <f t="shared" si="0"/>
        <v>16.866359447004609</v>
      </c>
      <c r="J26"/>
      <c r="K26" s="77"/>
      <c r="L26" s="78"/>
      <c r="M26" s="78"/>
      <c r="N26" s="78"/>
      <c r="O26" s="78"/>
      <c r="P26" s="78"/>
      <c r="Q26" s="76"/>
      <c r="R26" s="60"/>
      <c r="S26" s="60"/>
      <c r="T26" s="60"/>
    </row>
    <row r="27" spans="2:20" s="4" customFormat="1" ht="15.5" x14ac:dyDescent="0.35">
      <c r="B27" s="16">
        <v>23</v>
      </c>
      <c r="C27" s="16" t="s">
        <v>63</v>
      </c>
      <c r="D27" s="49">
        <v>1043</v>
      </c>
      <c r="E27" s="49">
        <v>1109</v>
      </c>
      <c r="F27" s="5">
        <f t="shared" si="1"/>
        <v>-66</v>
      </c>
      <c r="G27" s="6">
        <f t="shared" si="0"/>
        <v>-5.9513074842200187</v>
      </c>
      <c r="J27"/>
      <c r="K27" s="77"/>
      <c r="L27" s="78"/>
      <c r="M27" s="78"/>
      <c r="N27" s="78"/>
      <c r="O27" s="78"/>
      <c r="P27" s="78"/>
      <c r="Q27" s="76"/>
      <c r="R27" s="60"/>
      <c r="S27" s="60"/>
      <c r="T27" s="60"/>
    </row>
    <row r="28" spans="2:20" s="4" customFormat="1" ht="15.5" x14ac:dyDescent="0.35">
      <c r="B28" s="16">
        <v>25</v>
      </c>
      <c r="C28" s="16" t="s">
        <v>133</v>
      </c>
      <c r="D28" s="49" t="s">
        <v>296</v>
      </c>
      <c r="E28" s="49" t="s">
        <v>296</v>
      </c>
      <c r="F28" s="5">
        <v>0</v>
      </c>
      <c r="G28" s="6">
        <v>0</v>
      </c>
      <c r="J28"/>
      <c r="K28" s="77"/>
      <c r="L28" s="78"/>
      <c r="M28" s="78"/>
      <c r="N28" s="78"/>
      <c r="O28" s="78"/>
      <c r="P28" s="78"/>
      <c r="Q28" s="76"/>
      <c r="R28" s="60"/>
      <c r="S28" s="60"/>
      <c r="T28" s="60"/>
    </row>
    <row r="29" spans="2:20" s="4" customFormat="1" ht="16" thickBot="1" x14ac:dyDescent="0.4">
      <c r="B29" s="16">
        <v>26</v>
      </c>
      <c r="C29" s="16" t="s">
        <v>136</v>
      </c>
      <c r="D29" s="49">
        <v>187</v>
      </c>
      <c r="E29" s="49">
        <v>166</v>
      </c>
      <c r="F29" s="5">
        <f t="shared" si="1"/>
        <v>21</v>
      </c>
      <c r="G29" s="6">
        <f t="shared" si="0"/>
        <v>12.650602409638553</v>
      </c>
      <c r="K29" s="77"/>
      <c r="L29" s="78"/>
      <c r="M29" s="78"/>
      <c r="N29" s="78"/>
      <c r="O29" s="78"/>
      <c r="P29" s="78"/>
      <c r="Q29" s="74"/>
      <c r="R29"/>
      <c r="S29"/>
      <c r="T29"/>
    </row>
    <row r="30" spans="2:20" s="4" customFormat="1" ht="16.5" thickTop="1" thickBot="1" x14ac:dyDescent="0.4">
      <c r="B30" s="41"/>
      <c r="C30" s="36" t="s">
        <v>65</v>
      </c>
      <c r="D30" s="56">
        <f>SUM(D7:D29)</f>
        <v>61994</v>
      </c>
      <c r="E30" s="42">
        <f>SUM(E7:E29)</f>
        <v>53035</v>
      </c>
      <c r="F30" s="20">
        <f>SUM(D30-E30)</f>
        <v>8959</v>
      </c>
      <c r="G30" s="21">
        <f xml:space="preserve"> F30 /E30 *100</f>
        <v>16.892618082398418</v>
      </c>
      <c r="K30" s="77"/>
      <c r="L30" s="78"/>
      <c r="M30" s="78"/>
      <c r="N30" s="78"/>
      <c r="O30" s="78"/>
      <c r="P30" s="78"/>
      <c r="Q30" s="74"/>
      <c r="R30"/>
      <c r="S30"/>
      <c r="T30"/>
    </row>
    <row r="33" spans="1:7" ht="15.5" x14ac:dyDescent="0.35">
      <c r="A33" s="43"/>
      <c r="B33" s="44"/>
      <c r="C33" s="45"/>
      <c r="D33" s="45"/>
      <c r="E33" s="46"/>
      <c r="F33" s="43"/>
      <c r="G33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3"/>
  <sheetViews>
    <sheetView zoomScaleNormal="100" workbookViewId="0">
      <selection activeCell="D110" sqref="D110"/>
    </sheetView>
  </sheetViews>
  <sheetFormatPr defaultRowHeight="14.5" x14ac:dyDescent="0.35"/>
  <cols>
    <col min="1" max="1" width="8" customWidth="1"/>
    <col min="2" max="2" width="29.1796875" bestFit="1" customWidth="1"/>
    <col min="3" max="3" width="22" bestFit="1" customWidth="1"/>
    <col min="5" max="5" width="4.7265625" customWidth="1"/>
    <col min="6" max="6" width="6.453125" style="25" customWidth="1"/>
    <col min="7" max="7" width="42" style="2" customWidth="1"/>
    <col min="8" max="8" width="27.54296875" style="2" bestFit="1" customWidth="1"/>
    <col min="9" max="9" width="15.1796875" style="24" customWidth="1"/>
  </cols>
  <sheetData>
    <row r="2" spans="1:9" ht="18.5" x14ac:dyDescent="0.45">
      <c r="A2" s="3" t="s">
        <v>127</v>
      </c>
      <c r="B2" s="2"/>
      <c r="C2" s="3"/>
      <c r="D2" s="2"/>
      <c r="G2" s="3"/>
    </row>
    <row r="4" spans="1:9" x14ac:dyDescent="0.35">
      <c r="A4" s="25"/>
      <c r="B4" s="29" t="s">
        <v>297</v>
      </c>
      <c r="C4" s="24"/>
      <c r="G4" s="29" t="s">
        <v>290</v>
      </c>
    </row>
    <row r="5" spans="1:9" x14ac:dyDescent="0.35">
      <c r="A5" s="26" t="s">
        <v>69</v>
      </c>
      <c r="B5" s="27" t="s">
        <v>0</v>
      </c>
      <c r="C5" s="27" t="s">
        <v>70</v>
      </c>
      <c r="D5" s="28" t="s">
        <v>128</v>
      </c>
      <c r="F5" s="26" t="s">
        <v>69</v>
      </c>
      <c r="G5" s="27" t="s">
        <v>0</v>
      </c>
      <c r="H5" s="27" t="s">
        <v>70</v>
      </c>
      <c r="I5" s="28" t="s">
        <v>128</v>
      </c>
    </row>
    <row r="6" spans="1:9" x14ac:dyDescent="0.35">
      <c r="A6" s="16">
        <v>1</v>
      </c>
      <c r="B6" s="16" t="s">
        <v>47</v>
      </c>
      <c r="C6" s="32" t="s">
        <v>130</v>
      </c>
      <c r="D6" s="16">
        <v>7374</v>
      </c>
      <c r="F6" s="16">
        <v>1</v>
      </c>
      <c r="G6" s="16" t="s">
        <v>47</v>
      </c>
      <c r="H6" s="32" t="s">
        <v>130</v>
      </c>
      <c r="I6" s="16">
        <v>6370</v>
      </c>
    </row>
    <row r="7" spans="1:9" x14ac:dyDescent="0.35">
      <c r="A7" s="16">
        <v>2</v>
      </c>
      <c r="B7" s="16" t="s">
        <v>48</v>
      </c>
      <c r="C7" s="16" t="s">
        <v>6</v>
      </c>
      <c r="D7" s="16">
        <v>2843</v>
      </c>
      <c r="F7" s="16">
        <v>2</v>
      </c>
      <c r="G7" s="16" t="s">
        <v>48</v>
      </c>
      <c r="H7" s="16" t="s">
        <v>6</v>
      </c>
      <c r="I7" s="16">
        <v>2458</v>
      </c>
    </row>
    <row r="8" spans="1:9" x14ac:dyDescent="0.35">
      <c r="A8" s="16">
        <v>2</v>
      </c>
      <c r="B8" s="16" t="s">
        <v>48</v>
      </c>
      <c r="C8" s="16" t="s">
        <v>5</v>
      </c>
      <c r="D8" s="16">
        <v>2700</v>
      </c>
      <c r="F8" s="16">
        <v>2</v>
      </c>
      <c r="G8" s="16" t="s">
        <v>48</v>
      </c>
      <c r="H8" s="16" t="s">
        <v>5</v>
      </c>
      <c r="I8" s="16">
        <v>2312</v>
      </c>
    </row>
    <row r="9" spans="1:9" x14ac:dyDescent="0.35">
      <c r="A9" s="16">
        <v>2</v>
      </c>
      <c r="B9" s="16" t="s">
        <v>48</v>
      </c>
      <c r="C9" s="16" t="s">
        <v>7</v>
      </c>
      <c r="D9" s="16">
        <v>1079</v>
      </c>
      <c r="F9" s="16">
        <v>2</v>
      </c>
      <c r="G9" s="16" t="s">
        <v>48</v>
      </c>
      <c r="H9" s="16" t="s">
        <v>7</v>
      </c>
      <c r="I9" s="16">
        <v>862</v>
      </c>
    </row>
    <row r="10" spans="1:9" x14ac:dyDescent="0.35">
      <c r="A10" s="16">
        <v>2</v>
      </c>
      <c r="B10" s="16" t="s">
        <v>48</v>
      </c>
      <c r="C10" s="16" t="s">
        <v>20</v>
      </c>
      <c r="D10" s="16">
        <v>359</v>
      </c>
      <c r="F10" s="16">
        <v>2</v>
      </c>
      <c r="G10" s="16" t="s">
        <v>48</v>
      </c>
      <c r="H10" s="16" t="s">
        <v>20</v>
      </c>
      <c r="I10" s="16">
        <v>266</v>
      </c>
    </row>
    <row r="11" spans="1:9" x14ac:dyDescent="0.35">
      <c r="A11" s="16">
        <v>2</v>
      </c>
      <c r="B11" s="16" t="s">
        <v>48</v>
      </c>
      <c r="C11" s="16" t="s">
        <v>16</v>
      </c>
      <c r="D11" s="16">
        <v>326</v>
      </c>
      <c r="F11" s="16">
        <v>2</v>
      </c>
      <c r="G11" s="16" t="s">
        <v>48</v>
      </c>
      <c r="H11" s="16" t="s">
        <v>16</v>
      </c>
      <c r="I11" s="16">
        <v>242</v>
      </c>
    </row>
    <row r="12" spans="1:9" x14ac:dyDescent="0.35">
      <c r="A12" s="16">
        <v>2</v>
      </c>
      <c r="B12" s="16" t="s">
        <v>48</v>
      </c>
      <c r="C12" s="16" t="s">
        <v>26</v>
      </c>
      <c r="D12" s="16">
        <v>262</v>
      </c>
      <c r="F12" s="16">
        <v>2</v>
      </c>
      <c r="G12" s="16" t="s">
        <v>48</v>
      </c>
      <c r="H12" s="16" t="s">
        <v>26</v>
      </c>
      <c r="I12" s="16">
        <v>216</v>
      </c>
    </row>
    <row r="13" spans="1:9" x14ac:dyDescent="0.35">
      <c r="A13" s="16">
        <v>2</v>
      </c>
      <c r="B13" s="16" t="s">
        <v>48</v>
      </c>
      <c r="C13" s="16" t="s">
        <v>25</v>
      </c>
      <c r="D13" s="16">
        <v>189</v>
      </c>
      <c r="F13" s="16">
        <v>2</v>
      </c>
      <c r="G13" s="16" t="s">
        <v>48</v>
      </c>
      <c r="H13" s="16" t="s">
        <v>29</v>
      </c>
      <c r="I13" s="16">
        <v>155</v>
      </c>
    </row>
    <row r="14" spans="1:9" x14ac:dyDescent="0.35">
      <c r="A14" s="16">
        <v>2</v>
      </c>
      <c r="B14" s="16" t="s">
        <v>48</v>
      </c>
      <c r="C14" s="16" t="s">
        <v>29</v>
      </c>
      <c r="D14" s="16">
        <v>188</v>
      </c>
      <c r="F14" s="16">
        <v>2</v>
      </c>
      <c r="G14" s="16" t="s">
        <v>48</v>
      </c>
      <c r="H14" s="16" t="s">
        <v>25</v>
      </c>
      <c r="I14" s="16">
        <v>151</v>
      </c>
    </row>
    <row r="15" spans="1:9" x14ac:dyDescent="0.35">
      <c r="A15" s="16">
        <v>3</v>
      </c>
      <c r="B15" s="16" t="s">
        <v>49</v>
      </c>
      <c r="C15" s="16" t="s">
        <v>71</v>
      </c>
      <c r="D15" s="16">
        <v>1881</v>
      </c>
      <c r="F15" s="16">
        <v>2</v>
      </c>
      <c r="G15" s="16" t="s">
        <v>48</v>
      </c>
      <c r="H15" s="16" t="s">
        <v>291</v>
      </c>
      <c r="I15" s="16">
        <v>1</v>
      </c>
    </row>
    <row r="16" spans="1:9" x14ac:dyDescent="0.35">
      <c r="A16" s="16">
        <v>3</v>
      </c>
      <c r="B16" s="16" t="s">
        <v>49</v>
      </c>
      <c r="C16" s="16" t="s">
        <v>72</v>
      </c>
      <c r="D16" s="16">
        <v>740</v>
      </c>
      <c r="F16" s="16">
        <v>3</v>
      </c>
      <c r="G16" s="16" t="s">
        <v>49</v>
      </c>
      <c r="H16" s="16" t="s">
        <v>71</v>
      </c>
      <c r="I16" s="16">
        <v>1667</v>
      </c>
    </row>
    <row r="17" spans="1:9" x14ac:dyDescent="0.35">
      <c r="A17" s="16">
        <v>3</v>
      </c>
      <c r="B17" s="16" t="s">
        <v>49</v>
      </c>
      <c r="C17" s="16" t="s">
        <v>199</v>
      </c>
      <c r="D17" s="16">
        <v>182</v>
      </c>
      <c r="F17" s="16">
        <v>3</v>
      </c>
      <c r="G17" s="16" t="s">
        <v>49</v>
      </c>
      <c r="H17" s="16" t="s">
        <v>72</v>
      </c>
      <c r="I17" s="16">
        <v>665</v>
      </c>
    </row>
    <row r="18" spans="1:9" x14ac:dyDescent="0.35">
      <c r="A18" s="16">
        <v>3</v>
      </c>
      <c r="B18" s="16" t="s">
        <v>49</v>
      </c>
      <c r="C18" s="16" t="s">
        <v>303</v>
      </c>
      <c r="D18" s="16">
        <v>71</v>
      </c>
      <c r="F18" s="16">
        <v>4</v>
      </c>
      <c r="G18" s="16" t="s">
        <v>50</v>
      </c>
      <c r="H18" s="32" t="s">
        <v>130</v>
      </c>
      <c r="I18" s="16">
        <v>17417</v>
      </c>
    </row>
    <row r="19" spans="1:9" x14ac:dyDescent="0.35">
      <c r="A19" s="16">
        <v>4</v>
      </c>
      <c r="B19" s="16" t="s">
        <v>50</v>
      </c>
      <c r="C19" s="32" t="s">
        <v>130</v>
      </c>
      <c r="D19" s="16">
        <v>20810</v>
      </c>
      <c r="F19" s="16">
        <v>5</v>
      </c>
      <c r="G19" s="16" t="s">
        <v>144</v>
      </c>
      <c r="H19" s="16" t="s">
        <v>73</v>
      </c>
      <c r="I19" s="16">
        <v>514</v>
      </c>
    </row>
    <row r="20" spans="1:9" x14ac:dyDescent="0.35">
      <c r="A20" s="16">
        <v>5</v>
      </c>
      <c r="B20" s="16" t="s">
        <v>144</v>
      </c>
      <c r="C20" s="16" t="s">
        <v>73</v>
      </c>
      <c r="D20" s="16">
        <v>542</v>
      </c>
      <c r="F20" s="16">
        <v>5</v>
      </c>
      <c r="G20" s="16" t="s">
        <v>144</v>
      </c>
      <c r="H20" s="16" t="s">
        <v>74</v>
      </c>
      <c r="I20" s="16">
        <v>116</v>
      </c>
    </row>
    <row r="21" spans="1:9" x14ac:dyDescent="0.35">
      <c r="A21" s="16">
        <v>5</v>
      </c>
      <c r="B21" s="16" t="s">
        <v>144</v>
      </c>
      <c r="C21" s="16" t="s">
        <v>74</v>
      </c>
      <c r="D21" s="16">
        <v>126</v>
      </c>
      <c r="F21" s="16">
        <v>5</v>
      </c>
      <c r="G21" s="16" t="s">
        <v>144</v>
      </c>
      <c r="H21" s="16" t="s">
        <v>76</v>
      </c>
      <c r="I21" s="16">
        <v>95</v>
      </c>
    </row>
    <row r="22" spans="1:9" x14ac:dyDescent="0.35">
      <c r="A22" s="16">
        <v>5</v>
      </c>
      <c r="B22" s="16" t="s">
        <v>144</v>
      </c>
      <c r="C22" s="16" t="s">
        <v>75</v>
      </c>
      <c r="D22" s="16">
        <v>87</v>
      </c>
      <c r="F22" s="16">
        <v>5</v>
      </c>
      <c r="G22" s="16" t="s">
        <v>144</v>
      </c>
      <c r="H22" s="16" t="s">
        <v>77</v>
      </c>
      <c r="I22" s="16">
        <v>75</v>
      </c>
    </row>
    <row r="23" spans="1:9" x14ac:dyDescent="0.35">
      <c r="A23" s="16">
        <v>5</v>
      </c>
      <c r="B23" s="16" t="s">
        <v>144</v>
      </c>
      <c r="C23" s="16" t="s">
        <v>77</v>
      </c>
      <c r="D23" s="16">
        <v>83</v>
      </c>
      <c r="F23" s="16">
        <v>5</v>
      </c>
      <c r="G23" s="16" t="s">
        <v>144</v>
      </c>
      <c r="H23" s="16" t="s">
        <v>75</v>
      </c>
      <c r="I23" s="16">
        <v>74</v>
      </c>
    </row>
    <row r="24" spans="1:9" x14ac:dyDescent="0.35">
      <c r="A24" s="16">
        <v>5</v>
      </c>
      <c r="B24" s="16" t="s">
        <v>144</v>
      </c>
      <c r="C24" s="16" t="s">
        <v>76</v>
      </c>
      <c r="D24" s="16">
        <v>82</v>
      </c>
      <c r="F24" s="16">
        <v>5</v>
      </c>
      <c r="G24" s="16" t="s">
        <v>144</v>
      </c>
      <c r="H24" s="16" t="s">
        <v>78</v>
      </c>
      <c r="I24" s="16">
        <v>29</v>
      </c>
    </row>
    <row r="25" spans="1:9" x14ac:dyDescent="0.35">
      <c r="A25" s="16">
        <v>5</v>
      </c>
      <c r="B25" s="16" t="s">
        <v>144</v>
      </c>
      <c r="C25" s="16" t="s">
        <v>78</v>
      </c>
      <c r="D25" s="16">
        <v>45</v>
      </c>
      <c r="F25" s="16">
        <v>5</v>
      </c>
      <c r="G25" s="16" t="s">
        <v>144</v>
      </c>
      <c r="H25" s="16" t="s">
        <v>79</v>
      </c>
      <c r="I25" s="16">
        <v>23</v>
      </c>
    </row>
    <row r="26" spans="1:9" x14ac:dyDescent="0.35">
      <c r="A26" s="16">
        <v>5</v>
      </c>
      <c r="B26" s="16" t="s">
        <v>144</v>
      </c>
      <c r="C26" s="16" t="s">
        <v>79</v>
      </c>
      <c r="D26" s="16">
        <v>9</v>
      </c>
      <c r="F26" s="16">
        <v>6</v>
      </c>
      <c r="G26" s="16" t="s">
        <v>51</v>
      </c>
      <c r="H26" s="16" t="s">
        <v>80</v>
      </c>
      <c r="I26" s="16">
        <v>2382</v>
      </c>
    </row>
    <row r="27" spans="1:9" x14ac:dyDescent="0.35">
      <c r="A27" s="16">
        <v>6</v>
      </c>
      <c r="B27" s="16" t="s">
        <v>51</v>
      </c>
      <c r="C27" s="16" t="s">
        <v>80</v>
      </c>
      <c r="D27" s="16">
        <v>2773</v>
      </c>
      <c r="F27" s="16">
        <v>6</v>
      </c>
      <c r="G27" s="16" t="s">
        <v>51</v>
      </c>
      <c r="H27" s="16" t="s">
        <v>81</v>
      </c>
      <c r="I27" s="16">
        <v>290</v>
      </c>
    </row>
    <row r="28" spans="1:9" x14ac:dyDescent="0.35">
      <c r="A28" s="16">
        <v>6</v>
      </c>
      <c r="B28" s="16" t="s">
        <v>51</v>
      </c>
      <c r="C28" s="16" t="s">
        <v>81</v>
      </c>
      <c r="D28" s="16">
        <v>297</v>
      </c>
      <c r="F28" s="16">
        <v>6</v>
      </c>
      <c r="G28" s="16" t="s">
        <v>51</v>
      </c>
      <c r="H28" s="16" t="s">
        <v>82</v>
      </c>
      <c r="I28" s="16">
        <v>54</v>
      </c>
    </row>
    <row r="29" spans="1:9" x14ac:dyDescent="0.35">
      <c r="A29" s="16">
        <v>6</v>
      </c>
      <c r="B29" s="16" t="s">
        <v>51</v>
      </c>
      <c r="C29" s="16" t="s">
        <v>82</v>
      </c>
      <c r="D29" s="16">
        <v>69</v>
      </c>
      <c r="F29" s="16">
        <v>7</v>
      </c>
      <c r="G29" s="16" t="s">
        <v>148</v>
      </c>
      <c r="H29" s="16" t="s">
        <v>83</v>
      </c>
      <c r="I29" s="16">
        <v>899</v>
      </c>
    </row>
    <row r="30" spans="1:9" x14ac:dyDescent="0.35">
      <c r="A30" s="16">
        <v>7</v>
      </c>
      <c r="B30" s="16" t="s">
        <v>148</v>
      </c>
      <c r="C30" s="16" t="s">
        <v>83</v>
      </c>
      <c r="D30" s="16">
        <v>1250</v>
      </c>
      <c r="F30" s="16">
        <v>7</v>
      </c>
      <c r="G30" s="16" t="s">
        <v>148</v>
      </c>
      <c r="H30" s="16" t="s">
        <v>84</v>
      </c>
      <c r="I30" s="16">
        <v>632</v>
      </c>
    </row>
    <row r="31" spans="1:9" x14ac:dyDescent="0.35">
      <c r="A31" s="16">
        <v>7</v>
      </c>
      <c r="B31" s="16" t="s">
        <v>148</v>
      </c>
      <c r="C31" s="16" t="s">
        <v>84</v>
      </c>
      <c r="D31" s="16">
        <v>784</v>
      </c>
      <c r="F31" s="16">
        <v>7</v>
      </c>
      <c r="G31" s="16" t="s">
        <v>148</v>
      </c>
      <c r="H31" s="16" t="s">
        <v>85</v>
      </c>
      <c r="I31" s="16">
        <v>307</v>
      </c>
    </row>
    <row r="32" spans="1:9" x14ac:dyDescent="0.35">
      <c r="A32" s="16">
        <v>7</v>
      </c>
      <c r="B32" s="16" t="s">
        <v>148</v>
      </c>
      <c r="C32" s="16" t="s">
        <v>85</v>
      </c>
      <c r="D32" s="16">
        <v>394</v>
      </c>
      <c r="F32" s="16">
        <v>7</v>
      </c>
      <c r="G32" s="16" t="s">
        <v>148</v>
      </c>
      <c r="H32" s="16" t="s">
        <v>87</v>
      </c>
      <c r="I32" s="16">
        <v>135</v>
      </c>
    </row>
    <row r="33" spans="1:9" x14ac:dyDescent="0.35">
      <c r="A33" s="16">
        <v>7</v>
      </c>
      <c r="B33" s="16" t="s">
        <v>148</v>
      </c>
      <c r="C33" s="16" t="s">
        <v>86</v>
      </c>
      <c r="D33" s="16">
        <v>163</v>
      </c>
      <c r="F33" s="16">
        <v>7</v>
      </c>
      <c r="G33" s="16" t="s">
        <v>148</v>
      </c>
      <c r="H33" s="16" t="s">
        <v>86</v>
      </c>
      <c r="I33" s="16">
        <v>112</v>
      </c>
    </row>
    <row r="34" spans="1:9" x14ac:dyDescent="0.35">
      <c r="A34" s="16">
        <v>8</v>
      </c>
      <c r="B34" s="16" t="s">
        <v>145</v>
      </c>
      <c r="C34" s="16" t="s">
        <v>12</v>
      </c>
      <c r="D34" s="16">
        <v>463</v>
      </c>
      <c r="F34" s="16">
        <v>8</v>
      </c>
      <c r="G34" s="16" t="s">
        <v>145</v>
      </c>
      <c r="H34" s="16" t="s">
        <v>12</v>
      </c>
      <c r="I34" s="16">
        <v>398</v>
      </c>
    </row>
    <row r="35" spans="1:9" x14ac:dyDescent="0.35">
      <c r="A35" s="16">
        <v>8</v>
      </c>
      <c r="B35" s="16" t="s">
        <v>145</v>
      </c>
      <c r="C35" s="16" t="s">
        <v>15</v>
      </c>
      <c r="D35" s="16">
        <v>275</v>
      </c>
      <c r="F35" s="16">
        <v>8</v>
      </c>
      <c r="G35" s="16" t="s">
        <v>145</v>
      </c>
      <c r="H35" s="16" t="s">
        <v>15</v>
      </c>
      <c r="I35" s="16">
        <v>272</v>
      </c>
    </row>
    <row r="36" spans="1:9" x14ac:dyDescent="0.35">
      <c r="A36" s="16">
        <v>8</v>
      </c>
      <c r="B36" s="16" t="s">
        <v>145</v>
      </c>
      <c r="C36" s="16" t="s">
        <v>22</v>
      </c>
      <c r="D36" s="16">
        <v>139</v>
      </c>
      <c r="F36" s="16">
        <v>8</v>
      </c>
      <c r="G36" s="16" t="s">
        <v>145</v>
      </c>
      <c r="H36" s="16" t="s">
        <v>22</v>
      </c>
      <c r="I36" s="16">
        <v>136</v>
      </c>
    </row>
    <row r="37" spans="1:9" x14ac:dyDescent="0.35">
      <c r="A37" s="16">
        <v>8</v>
      </c>
      <c r="B37" s="16" t="s">
        <v>145</v>
      </c>
      <c r="C37" s="16" t="s">
        <v>46</v>
      </c>
      <c r="D37" s="16">
        <v>94</v>
      </c>
      <c r="F37" s="16">
        <v>8</v>
      </c>
      <c r="G37" s="16" t="s">
        <v>145</v>
      </c>
      <c r="H37" s="16" t="s">
        <v>27</v>
      </c>
      <c r="I37" s="16">
        <v>121</v>
      </c>
    </row>
    <row r="38" spans="1:9" x14ac:dyDescent="0.35">
      <c r="A38" s="16">
        <v>8</v>
      </c>
      <c r="B38" s="16" t="s">
        <v>145</v>
      </c>
      <c r="C38" s="16" t="s">
        <v>27</v>
      </c>
      <c r="D38" s="16">
        <v>94</v>
      </c>
      <c r="F38" s="16">
        <v>8</v>
      </c>
      <c r="G38" s="16" t="s">
        <v>145</v>
      </c>
      <c r="H38" s="16" t="s">
        <v>46</v>
      </c>
      <c r="I38" s="16">
        <v>37</v>
      </c>
    </row>
    <row r="39" spans="1:9" x14ac:dyDescent="0.35">
      <c r="A39" s="16">
        <v>9</v>
      </c>
      <c r="B39" s="16" t="s">
        <v>146</v>
      </c>
      <c r="C39" s="16" t="s">
        <v>9</v>
      </c>
      <c r="D39" s="16">
        <v>703</v>
      </c>
      <c r="F39" s="16">
        <v>9</v>
      </c>
      <c r="G39" s="16" t="s">
        <v>146</v>
      </c>
      <c r="H39" s="16" t="s">
        <v>9</v>
      </c>
      <c r="I39" s="16">
        <v>564</v>
      </c>
    </row>
    <row r="40" spans="1:9" x14ac:dyDescent="0.35">
      <c r="A40" s="16">
        <v>9</v>
      </c>
      <c r="B40" s="16" t="s">
        <v>146</v>
      </c>
      <c r="C40" s="16" t="s">
        <v>40</v>
      </c>
      <c r="D40" s="16">
        <v>340</v>
      </c>
      <c r="F40" s="16">
        <v>9</v>
      </c>
      <c r="G40" s="16" t="s">
        <v>146</v>
      </c>
      <c r="H40" s="16" t="s">
        <v>40</v>
      </c>
      <c r="I40" s="16">
        <v>318</v>
      </c>
    </row>
    <row r="41" spans="1:9" x14ac:dyDescent="0.35">
      <c r="A41" s="16">
        <v>9</v>
      </c>
      <c r="B41" s="16" t="s">
        <v>146</v>
      </c>
      <c r="C41" s="16" t="s">
        <v>18</v>
      </c>
      <c r="D41" s="16">
        <v>152</v>
      </c>
      <c r="F41" s="16">
        <v>9</v>
      </c>
      <c r="G41" s="16" t="s">
        <v>146</v>
      </c>
      <c r="H41" s="16" t="s">
        <v>18</v>
      </c>
      <c r="I41" s="16">
        <v>125</v>
      </c>
    </row>
    <row r="42" spans="1:9" x14ac:dyDescent="0.35">
      <c r="A42" s="16">
        <v>9</v>
      </c>
      <c r="B42" s="16" t="s">
        <v>146</v>
      </c>
      <c r="C42" s="16" t="s">
        <v>33</v>
      </c>
      <c r="D42" s="16">
        <v>99</v>
      </c>
      <c r="F42" s="16">
        <v>9</v>
      </c>
      <c r="G42" s="16" t="s">
        <v>146</v>
      </c>
      <c r="H42" s="16" t="s">
        <v>33</v>
      </c>
      <c r="I42" s="16">
        <v>87</v>
      </c>
    </row>
    <row r="43" spans="1:9" x14ac:dyDescent="0.35">
      <c r="A43" s="16">
        <v>10</v>
      </c>
      <c r="B43" s="16" t="s">
        <v>53</v>
      </c>
      <c r="C43" s="16" t="s">
        <v>88</v>
      </c>
      <c r="D43" s="16">
        <v>479</v>
      </c>
      <c r="F43" s="16">
        <v>10</v>
      </c>
      <c r="G43" s="16" t="s">
        <v>53</v>
      </c>
      <c r="H43" s="16" t="s">
        <v>88</v>
      </c>
      <c r="I43" s="16">
        <v>457</v>
      </c>
    </row>
    <row r="44" spans="1:9" x14ac:dyDescent="0.35">
      <c r="A44" s="16">
        <v>10</v>
      </c>
      <c r="B44" s="16" t="s">
        <v>53</v>
      </c>
      <c r="C44" s="16" t="s">
        <v>89</v>
      </c>
      <c r="D44" s="16">
        <v>431</v>
      </c>
      <c r="F44" s="16">
        <v>10</v>
      </c>
      <c r="G44" s="16" t="s">
        <v>53</v>
      </c>
      <c r="H44" s="16" t="s">
        <v>89</v>
      </c>
      <c r="I44" s="16">
        <v>363</v>
      </c>
    </row>
    <row r="45" spans="1:9" x14ac:dyDescent="0.35">
      <c r="A45" s="16">
        <v>10</v>
      </c>
      <c r="B45" s="16" t="s">
        <v>53</v>
      </c>
      <c r="C45" s="16" t="s">
        <v>90</v>
      </c>
      <c r="D45" s="16">
        <v>171</v>
      </c>
      <c r="F45" s="16">
        <v>10</v>
      </c>
      <c r="G45" s="16" t="s">
        <v>53</v>
      </c>
      <c r="H45" s="16" t="s">
        <v>90</v>
      </c>
      <c r="I45" s="16">
        <v>141</v>
      </c>
    </row>
    <row r="46" spans="1:9" x14ac:dyDescent="0.35">
      <c r="A46" s="16">
        <v>10</v>
      </c>
      <c r="B46" s="16" t="s">
        <v>53</v>
      </c>
      <c r="C46" s="16" t="s">
        <v>91</v>
      </c>
      <c r="D46" s="16">
        <v>84</v>
      </c>
      <c r="F46" s="16">
        <v>10</v>
      </c>
      <c r="G46" s="16" t="s">
        <v>53</v>
      </c>
      <c r="H46" s="16" t="s">
        <v>91</v>
      </c>
      <c r="I46" s="16">
        <v>79</v>
      </c>
    </row>
    <row r="47" spans="1:9" x14ac:dyDescent="0.35">
      <c r="A47" s="16">
        <v>10</v>
      </c>
      <c r="B47" s="16" t="s">
        <v>53</v>
      </c>
      <c r="C47" s="16" t="s">
        <v>92</v>
      </c>
      <c r="D47" s="16">
        <v>34</v>
      </c>
      <c r="F47" s="16">
        <v>10</v>
      </c>
      <c r="G47" s="16" t="s">
        <v>53</v>
      </c>
      <c r="H47" s="16" t="s">
        <v>92</v>
      </c>
      <c r="I47" s="16">
        <v>42</v>
      </c>
    </row>
    <row r="48" spans="1:9" x14ac:dyDescent="0.35">
      <c r="A48" s="16">
        <v>10</v>
      </c>
      <c r="B48" s="16" t="s">
        <v>53</v>
      </c>
      <c r="C48" s="16" t="s">
        <v>93</v>
      </c>
      <c r="D48" s="16">
        <v>21</v>
      </c>
      <c r="F48" s="16">
        <v>10</v>
      </c>
      <c r="G48" s="16" t="s">
        <v>53</v>
      </c>
      <c r="H48" s="16" t="s">
        <v>93</v>
      </c>
      <c r="I48" s="16">
        <v>23</v>
      </c>
    </row>
    <row r="49" spans="1:9" x14ac:dyDescent="0.35">
      <c r="A49" s="16">
        <v>10</v>
      </c>
      <c r="B49" s="16" t="s">
        <v>53</v>
      </c>
      <c r="C49" s="16" t="s">
        <v>94</v>
      </c>
      <c r="D49" s="16">
        <v>20</v>
      </c>
      <c r="F49" s="16">
        <v>10</v>
      </c>
      <c r="G49" s="16" t="s">
        <v>53</v>
      </c>
      <c r="H49" s="16" t="s">
        <v>94</v>
      </c>
      <c r="I49" s="16">
        <v>18</v>
      </c>
    </row>
    <row r="50" spans="1:9" x14ac:dyDescent="0.35">
      <c r="A50" s="16">
        <v>10</v>
      </c>
      <c r="B50" s="16" t="s">
        <v>53</v>
      </c>
      <c r="C50" s="16" t="s">
        <v>96</v>
      </c>
      <c r="D50" s="16">
        <v>13</v>
      </c>
      <c r="F50" s="16">
        <v>10</v>
      </c>
      <c r="G50" s="16" t="s">
        <v>53</v>
      </c>
      <c r="H50" s="16" t="s">
        <v>96</v>
      </c>
      <c r="I50" s="16">
        <v>10</v>
      </c>
    </row>
    <row r="51" spans="1:9" x14ac:dyDescent="0.35">
      <c r="A51" s="16">
        <v>10</v>
      </c>
      <c r="B51" s="16" t="s">
        <v>53</v>
      </c>
      <c r="C51" s="16" t="s">
        <v>95</v>
      </c>
      <c r="D51" s="16">
        <v>11</v>
      </c>
      <c r="F51" s="16">
        <v>10</v>
      </c>
      <c r="G51" s="16" t="s">
        <v>53</v>
      </c>
      <c r="H51" s="16" t="s">
        <v>95</v>
      </c>
      <c r="I51" s="16">
        <v>7</v>
      </c>
    </row>
    <row r="52" spans="1:9" x14ac:dyDescent="0.35">
      <c r="A52" s="16">
        <v>11</v>
      </c>
      <c r="B52" s="16" t="s">
        <v>54</v>
      </c>
      <c r="C52" s="16" t="s">
        <v>97</v>
      </c>
      <c r="D52" s="16">
        <v>459</v>
      </c>
      <c r="F52" s="16">
        <v>11</v>
      </c>
      <c r="G52" s="16" t="s">
        <v>54</v>
      </c>
      <c r="H52" s="16" t="s">
        <v>97</v>
      </c>
      <c r="I52" s="16">
        <v>388</v>
      </c>
    </row>
    <row r="53" spans="1:9" x14ac:dyDescent="0.35">
      <c r="A53" s="16">
        <v>11</v>
      </c>
      <c r="B53" s="16" t="s">
        <v>54</v>
      </c>
      <c r="C53" s="16" t="s">
        <v>98</v>
      </c>
      <c r="D53" s="16">
        <v>166</v>
      </c>
      <c r="F53" s="16">
        <v>11</v>
      </c>
      <c r="G53" s="16" t="s">
        <v>54</v>
      </c>
      <c r="H53" s="16" t="s">
        <v>98</v>
      </c>
      <c r="I53" s="16">
        <v>116</v>
      </c>
    </row>
    <row r="54" spans="1:9" x14ac:dyDescent="0.35">
      <c r="A54" s="16">
        <v>11</v>
      </c>
      <c r="B54" s="16" t="s">
        <v>54</v>
      </c>
      <c r="C54" s="16" t="s">
        <v>99</v>
      </c>
      <c r="D54" s="16">
        <v>70</v>
      </c>
      <c r="F54" s="16">
        <v>11</v>
      </c>
      <c r="G54" s="16" t="s">
        <v>54</v>
      </c>
      <c r="H54" s="16" t="s">
        <v>99</v>
      </c>
      <c r="I54" s="16">
        <v>49</v>
      </c>
    </row>
    <row r="55" spans="1:9" x14ac:dyDescent="0.35">
      <c r="A55" s="16">
        <v>11</v>
      </c>
      <c r="B55" s="16" t="s">
        <v>54</v>
      </c>
      <c r="C55" s="16" t="s">
        <v>101</v>
      </c>
      <c r="D55" s="16">
        <v>40</v>
      </c>
      <c r="F55" s="16">
        <v>11</v>
      </c>
      <c r="G55" s="16" t="s">
        <v>54</v>
      </c>
      <c r="H55" s="16" t="s">
        <v>101</v>
      </c>
      <c r="I55" s="16">
        <v>35</v>
      </c>
    </row>
    <row r="56" spans="1:9" x14ac:dyDescent="0.35">
      <c r="A56" s="16">
        <v>11</v>
      </c>
      <c r="B56" s="16" t="s">
        <v>54</v>
      </c>
      <c r="C56" s="16" t="s">
        <v>304</v>
      </c>
      <c r="D56" s="16">
        <v>22</v>
      </c>
      <c r="F56" s="16">
        <v>11</v>
      </c>
      <c r="G56" s="16" t="s">
        <v>54</v>
      </c>
      <c r="H56" s="16" t="s">
        <v>100</v>
      </c>
      <c r="I56" s="16">
        <v>26</v>
      </c>
    </row>
    <row r="57" spans="1:9" x14ac:dyDescent="0.35">
      <c r="A57" s="16">
        <v>11</v>
      </c>
      <c r="B57" s="16" t="s">
        <v>54</v>
      </c>
      <c r="C57" s="16" t="s">
        <v>100</v>
      </c>
      <c r="D57" s="16">
        <v>20</v>
      </c>
      <c r="F57" s="16">
        <v>12</v>
      </c>
      <c r="G57" s="16" t="s">
        <v>55</v>
      </c>
      <c r="H57" s="16" t="s">
        <v>102</v>
      </c>
      <c r="I57" s="16">
        <v>1134</v>
      </c>
    </row>
    <row r="58" spans="1:9" x14ac:dyDescent="0.35">
      <c r="A58" s="16">
        <v>12</v>
      </c>
      <c r="B58" s="16" t="s">
        <v>55</v>
      </c>
      <c r="C58" s="16" t="s">
        <v>102</v>
      </c>
      <c r="D58" s="16">
        <v>1259</v>
      </c>
      <c r="F58" s="16">
        <v>12</v>
      </c>
      <c r="G58" s="16" t="s">
        <v>55</v>
      </c>
      <c r="H58" s="16" t="s">
        <v>104</v>
      </c>
      <c r="I58" s="16">
        <v>150</v>
      </c>
    </row>
    <row r="59" spans="1:9" x14ac:dyDescent="0.35">
      <c r="A59" s="16">
        <v>12</v>
      </c>
      <c r="B59" s="16" t="s">
        <v>55</v>
      </c>
      <c r="C59" s="16" t="s">
        <v>104</v>
      </c>
      <c r="D59" s="16">
        <v>160</v>
      </c>
      <c r="F59" s="16">
        <v>12</v>
      </c>
      <c r="G59" s="16" t="s">
        <v>55</v>
      </c>
      <c r="H59" s="16" t="s">
        <v>103</v>
      </c>
      <c r="I59" s="16">
        <v>134</v>
      </c>
    </row>
    <row r="60" spans="1:9" x14ac:dyDescent="0.35">
      <c r="A60" s="16">
        <v>12</v>
      </c>
      <c r="B60" s="16" t="s">
        <v>55</v>
      </c>
      <c r="C60" s="16" t="s">
        <v>103</v>
      </c>
      <c r="D60" s="16">
        <v>125</v>
      </c>
      <c r="F60" s="16">
        <v>12</v>
      </c>
      <c r="G60" s="16" t="s">
        <v>55</v>
      </c>
      <c r="H60" s="16" t="s">
        <v>105</v>
      </c>
      <c r="I60" s="16">
        <v>95</v>
      </c>
    </row>
    <row r="61" spans="1:9" x14ac:dyDescent="0.35">
      <c r="A61" s="16">
        <v>12</v>
      </c>
      <c r="B61" s="16" t="s">
        <v>55</v>
      </c>
      <c r="C61" s="16" t="s">
        <v>105</v>
      </c>
      <c r="D61" s="16">
        <v>71</v>
      </c>
      <c r="F61" s="16">
        <v>12</v>
      </c>
      <c r="G61" s="16" t="s">
        <v>55</v>
      </c>
      <c r="H61" s="16" t="s">
        <v>129</v>
      </c>
      <c r="I61" s="16">
        <v>6</v>
      </c>
    </row>
    <row r="62" spans="1:9" x14ac:dyDescent="0.35">
      <c r="A62" s="16">
        <v>12</v>
      </c>
      <c r="B62" s="16" t="s">
        <v>55</v>
      </c>
      <c r="C62" s="16" t="s">
        <v>129</v>
      </c>
      <c r="D62" s="16">
        <v>7</v>
      </c>
      <c r="F62" s="16">
        <v>13</v>
      </c>
      <c r="G62" s="16" t="s">
        <v>56</v>
      </c>
      <c r="H62" s="16" t="s">
        <v>13</v>
      </c>
      <c r="I62" s="16">
        <v>291</v>
      </c>
    </row>
    <row r="63" spans="1:9" x14ac:dyDescent="0.35">
      <c r="A63" s="16">
        <v>13</v>
      </c>
      <c r="B63" s="16" t="s">
        <v>56</v>
      </c>
      <c r="C63" s="16" t="s">
        <v>13</v>
      </c>
      <c r="D63" s="16">
        <v>317</v>
      </c>
      <c r="F63" s="16">
        <v>13</v>
      </c>
      <c r="G63" s="16" t="s">
        <v>56</v>
      </c>
      <c r="H63" s="16" t="s">
        <v>14</v>
      </c>
      <c r="I63" s="16">
        <v>183</v>
      </c>
    </row>
    <row r="64" spans="1:9" x14ac:dyDescent="0.35">
      <c r="A64" s="16">
        <v>13</v>
      </c>
      <c r="B64" s="16" t="s">
        <v>56</v>
      </c>
      <c r="C64" s="16" t="s">
        <v>14</v>
      </c>
      <c r="D64" s="16">
        <v>199</v>
      </c>
      <c r="F64" s="16">
        <v>13</v>
      </c>
      <c r="G64" s="16" t="s">
        <v>56</v>
      </c>
      <c r="H64" s="16" t="s">
        <v>34</v>
      </c>
      <c r="I64" s="16">
        <v>104</v>
      </c>
    </row>
    <row r="65" spans="1:9" x14ac:dyDescent="0.35">
      <c r="A65" s="16">
        <v>13</v>
      </c>
      <c r="B65" s="16" t="s">
        <v>56</v>
      </c>
      <c r="C65" s="16" t="s">
        <v>37</v>
      </c>
      <c r="D65" s="16">
        <v>101</v>
      </c>
      <c r="F65" s="16">
        <v>13</v>
      </c>
      <c r="G65" s="16" t="s">
        <v>56</v>
      </c>
      <c r="H65" s="16" t="s">
        <v>37</v>
      </c>
      <c r="I65" s="16">
        <v>102</v>
      </c>
    </row>
    <row r="66" spans="1:9" x14ac:dyDescent="0.35">
      <c r="A66" s="16">
        <v>13</v>
      </c>
      <c r="B66" s="16" t="s">
        <v>56</v>
      </c>
      <c r="C66" s="16" t="s">
        <v>34</v>
      </c>
      <c r="D66" s="16">
        <v>82</v>
      </c>
      <c r="F66" s="16">
        <v>13</v>
      </c>
      <c r="G66" s="16" t="s">
        <v>56</v>
      </c>
      <c r="H66" s="16" t="s">
        <v>28</v>
      </c>
      <c r="I66" s="16">
        <v>97</v>
      </c>
    </row>
    <row r="67" spans="1:9" x14ac:dyDescent="0.35">
      <c r="A67" s="16">
        <v>13</v>
      </c>
      <c r="B67" s="16" t="s">
        <v>56</v>
      </c>
      <c r="C67" s="16" t="s">
        <v>66</v>
      </c>
      <c r="D67" s="16">
        <v>70</v>
      </c>
      <c r="F67" s="16">
        <v>13</v>
      </c>
      <c r="G67" s="16" t="s">
        <v>56</v>
      </c>
      <c r="H67" s="16" t="s">
        <v>66</v>
      </c>
      <c r="I67" s="16">
        <v>41</v>
      </c>
    </row>
    <row r="68" spans="1:9" x14ac:dyDescent="0.35">
      <c r="A68" s="16">
        <v>13</v>
      </c>
      <c r="B68" s="16" t="s">
        <v>56</v>
      </c>
      <c r="C68" s="16" t="s">
        <v>28</v>
      </c>
      <c r="D68" s="16">
        <v>66</v>
      </c>
      <c r="F68" s="16">
        <v>13</v>
      </c>
      <c r="G68" s="16" t="s">
        <v>56</v>
      </c>
      <c r="H68" s="16" t="s">
        <v>149</v>
      </c>
      <c r="I68" s="16">
        <v>20</v>
      </c>
    </row>
    <row r="69" spans="1:9" x14ac:dyDescent="0.35">
      <c r="A69" s="16">
        <v>13</v>
      </c>
      <c r="B69" s="16" t="s">
        <v>56</v>
      </c>
      <c r="C69" s="16" t="s">
        <v>149</v>
      </c>
      <c r="D69" s="16">
        <v>39</v>
      </c>
      <c r="F69" s="16">
        <v>14</v>
      </c>
      <c r="G69" s="16" t="s">
        <v>57</v>
      </c>
      <c r="H69" s="16" t="s">
        <v>11</v>
      </c>
      <c r="I69" s="16">
        <v>536</v>
      </c>
    </row>
    <row r="70" spans="1:9" x14ac:dyDescent="0.35">
      <c r="A70" s="16">
        <v>14</v>
      </c>
      <c r="B70" s="16" t="s">
        <v>57</v>
      </c>
      <c r="C70" s="16" t="s">
        <v>11</v>
      </c>
      <c r="D70" s="16">
        <v>625</v>
      </c>
      <c r="F70" s="16">
        <v>14</v>
      </c>
      <c r="G70" s="16" t="s">
        <v>57</v>
      </c>
      <c r="H70" s="16" t="s">
        <v>23</v>
      </c>
      <c r="I70" s="16">
        <v>202</v>
      </c>
    </row>
    <row r="71" spans="1:9" x14ac:dyDescent="0.35">
      <c r="A71" s="16">
        <v>14</v>
      </c>
      <c r="B71" s="16" t="s">
        <v>57</v>
      </c>
      <c r="C71" s="16" t="s">
        <v>23</v>
      </c>
      <c r="D71" s="16">
        <v>243</v>
      </c>
      <c r="F71" s="16">
        <v>14</v>
      </c>
      <c r="G71" s="16" t="s">
        <v>57</v>
      </c>
      <c r="H71" s="16" t="s">
        <v>67</v>
      </c>
      <c r="I71" s="16">
        <v>54</v>
      </c>
    </row>
    <row r="72" spans="1:9" x14ac:dyDescent="0.35">
      <c r="A72" s="16">
        <v>14</v>
      </c>
      <c r="B72" s="16" t="s">
        <v>57</v>
      </c>
      <c r="C72" s="16" t="s">
        <v>67</v>
      </c>
      <c r="D72" s="16">
        <v>51</v>
      </c>
      <c r="F72" s="16">
        <v>16</v>
      </c>
      <c r="G72" s="16" t="s">
        <v>131</v>
      </c>
      <c r="H72" s="16" t="s">
        <v>10</v>
      </c>
      <c r="I72" s="16">
        <v>800</v>
      </c>
    </row>
    <row r="73" spans="1:9" x14ac:dyDescent="0.35">
      <c r="A73" s="16">
        <v>16</v>
      </c>
      <c r="B73" s="16" t="s">
        <v>131</v>
      </c>
      <c r="C73" s="16" t="s">
        <v>10</v>
      </c>
      <c r="D73" s="16">
        <v>900</v>
      </c>
      <c r="F73" s="16">
        <v>16</v>
      </c>
      <c r="G73" s="16" t="s">
        <v>131</v>
      </c>
      <c r="H73" s="16" t="s">
        <v>17</v>
      </c>
      <c r="I73" s="16">
        <v>318</v>
      </c>
    </row>
    <row r="74" spans="1:9" x14ac:dyDescent="0.35">
      <c r="A74" s="16">
        <v>16</v>
      </c>
      <c r="B74" s="16" t="s">
        <v>131</v>
      </c>
      <c r="C74" s="16" t="s">
        <v>17</v>
      </c>
      <c r="D74" s="16">
        <v>298</v>
      </c>
      <c r="F74" s="16">
        <v>16</v>
      </c>
      <c r="G74" s="16" t="s">
        <v>131</v>
      </c>
      <c r="H74" s="16" t="s">
        <v>41</v>
      </c>
      <c r="I74" s="16">
        <v>97</v>
      </c>
    </row>
    <row r="75" spans="1:9" x14ac:dyDescent="0.35">
      <c r="A75" s="16">
        <v>16</v>
      </c>
      <c r="B75" s="16" t="s">
        <v>131</v>
      </c>
      <c r="C75" s="16" t="s">
        <v>41</v>
      </c>
      <c r="D75" s="16">
        <v>107</v>
      </c>
      <c r="F75" s="16">
        <v>16</v>
      </c>
      <c r="G75" s="16" t="s">
        <v>131</v>
      </c>
      <c r="H75" s="16" t="s">
        <v>24</v>
      </c>
      <c r="I75" s="16">
        <v>86</v>
      </c>
    </row>
    <row r="76" spans="1:9" x14ac:dyDescent="0.35">
      <c r="A76" s="16">
        <v>16</v>
      </c>
      <c r="B76" s="16" t="s">
        <v>131</v>
      </c>
      <c r="C76" s="16" t="s">
        <v>31</v>
      </c>
      <c r="D76" s="16">
        <v>98</v>
      </c>
      <c r="F76" s="16">
        <v>16</v>
      </c>
      <c r="G76" s="16" t="s">
        <v>131</v>
      </c>
      <c r="H76" s="16" t="s">
        <v>31</v>
      </c>
      <c r="I76" s="16">
        <v>60</v>
      </c>
    </row>
    <row r="77" spans="1:9" x14ac:dyDescent="0.35">
      <c r="A77" s="16">
        <v>16</v>
      </c>
      <c r="B77" s="16" t="s">
        <v>131</v>
      </c>
      <c r="C77" s="16" t="s">
        <v>35</v>
      </c>
      <c r="D77" s="16">
        <v>97</v>
      </c>
      <c r="F77" s="16">
        <v>16</v>
      </c>
      <c r="G77" s="16" t="s">
        <v>131</v>
      </c>
      <c r="H77" s="16" t="s">
        <v>35</v>
      </c>
      <c r="I77" s="16">
        <v>52</v>
      </c>
    </row>
    <row r="78" spans="1:9" x14ac:dyDescent="0.35">
      <c r="A78" s="16">
        <v>16</v>
      </c>
      <c r="B78" s="16" t="s">
        <v>131</v>
      </c>
      <c r="C78" s="16" t="s">
        <v>24</v>
      </c>
      <c r="D78" s="16">
        <v>88</v>
      </c>
      <c r="F78" s="16">
        <v>17</v>
      </c>
      <c r="G78" s="16" t="s">
        <v>58</v>
      </c>
      <c r="H78" s="16" t="s">
        <v>107</v>
      </c>
      <c r="I78" s="16">
        <v>354</v>
      </c>
    </row>
    <row r="79" spans="1:9" x14ac:dyDescent="0.35">
      <c r="A79" s="16">
        <v>17</v>
      </c>
      <c r="B79" s="16" t="s">
        <v>58</v>
      </c>
      <c r="C79" s="16" t="s">
        <v>106</v>
      </c>
      <c r="D79" s="16">
        <v>379</v>
      </c>
      <c r="F79" s="16">
        <v>17</v>
      </c>
      <c r="G79" s="16" t="s">
        <v>58</v>
      </c>
      <c r="H79" s="16" t="s">
        <v>106</v>
      </c>
      <c r="I79" s="16">
        <v>352</v>
      </c>
    </row>
    <row r="80" spans="1:9" x14ac:dyDescent="0.35">
      <c r="A80" s="16">
        <v>17</v>
      </c>
      <c r="B80" s="16" t="s">
        <v>58</v>
      </c>
      <c r="C80" s="16" t="s">
        <v>107</v>
      </c>
      <c r="D80" s="16">
        <v>333</v>
      </c>
      <c r="F80" s="16">
        <v>17</v>
      </c>
      <c r="G80" s="16" t="s">
        <v>58</v>
      </c>
      <c r="H80" s="16" t="s">
        <v>108</v>
      </c>
      <c r="I80" s="16">
        <v>116</v>
      </c>
    </row>
    <row r="81" spans="1:9" x14ac:dyDescent="0.35">
      <c r="A81" s="16">
        <v>17</v>
      </c>
      <c r="B81" s="16" t="s">
        <v>58</v>
      </c>
      <c r="C81" s="16" t="s">
        <v>108</v>
      </c>
      <c r="D81" s="16">
        <v>120</v>
      </c>
      <c r="F81" s="16">
        <v>17</v>
      </c>
      <c r="G81" s="16" t="s">
        <v>58</v>
      </c>
      <c r="H81" s="16" t="s">
        <v>110</v>
      </c>
      <c r="I81" s="16">
        <v>58</v>
      </c>
    </row>
    <row r="82" spans="1:9" x14ac:dyDescent="0.35">
      <c r="A82" s="16">
        <v>17</v>
      </c>
      <c r="B82" s="16" t="s">
        <v>58</v>
      </c>
      <c r="C82" s="16" t="s">
        <v>110</v>
      </c>
      <c r="D82" s="16">
        <v>66</v>
      </c>
      <c r="F82" s="16">
        <v>17</v>
      </c>
      <c r="G82" s="16" t="s">
        <v>58</v>
      </c>
      <c r="H82" s="16" t="s">
        <v>109</v>
      </c>
      <c r="I82" s="16">
        <v>29</v>
      </c>
    </row>
    <row r="83" spans="1:9" x14ac:dyDescent="0.35">
      <c r="A83" s="16">
        <v>17</v>
      </c>
      <c r="B83" s="16" t="s">
        <v>58</v>
      </c>
      <c r="C83" s="16" t="s">
        <v>109</v>
      </c>
      <c r="D83" s="16">
        <v>44</v>
      </c>
      <c r="F83" s="16">
        <v>17</v>
      </c>
      <c r="G83" s="16" t="s">
        <v>58</v>
      </c>
      <c r="H83" s="16" t="s">
        <v>132</v>
      </c>
      <c r="I83" s="16">
        <v>16</v>
      </c>
    </row>
    <row r="84" spans="1:9" x14ac:dyDescent="0.35">
      <c r="A84" s="16">
        <v>17</v>
      </c>
      <c r="B84" s="16" t="s">
        <v>58</v>
      </c>
      <c r="C84" s="16" t="s">
        <v>132</v>
      </c>
      <c r="D84" s="16">
        <v>30</v>
      </c>
      <c r="F84" s="16">
        <v>18</v>
      </c>
      <c r="G84" s="16" t="s">
        <v>59</v>
      </c>
      <c r="H84" s="16" t="s">
        <v>111</v>
      </c>
      <c r="I84" s="16">
        <v>609</v>
      </c>
    </row>
    <row r="85" spans="1:9" x14ac:dyDescent="0.35">
      <c r="A85" s="16">
        <v>18</v>
      </c>
      <c r="B85" s="16" t="s">
        <v>59</v>
      </c>
      <c r="C85" s="16" t="s">
        <v>111</v>
      </c>
      <c r="D85" s="16">
        <v>691</v>
      </c>
      <c r="F85" s="16">
        <v>18</v>
      </c>
      <c r="G85" s="16" t="s">
        <v>59</v>
      </c>
      <c r="H85" s="16" t="s">
        <v>112</v>
      </c>
      <c r="I85" s="16">
        <v>389</v>
      </c>
    </row>
    <row r="86" spans="1:9" x14ac:dyDescent="0.35">
      <c r="A86" s="16">
        <v>18</v>
      </c>
      <c r="B86" s="16" t="s">
        <v>59</v>
      </c>
      <c r="C86" s="16" t="s">
        <v>112</v>
      </c>
      <c r="D86" s="16">
        <v>552</v>
      </c>
      <c r="F86" s="16">
        <v>18</v>
      </c>
      <c r="G86" s="16" t="s">
        <v>59</v>
      </c>
      <c r="H86" s="16" t="s">
        <v>113</v>
      </c>
      <c r="I86" s="16">
        <v>131</v>
      </c>
    </row>
    <row r="87" spans="1:9" x14ac:dyDescent="0.35">
      <c r="A87" s="16">
        <v>18</v>
      </c>
      <c r="B87" s="16" t="s">
        <v>59</v>
      </c>
      <c r="C87" s="16" t="s">
        <v>113</v>
      </c>
      <c r="D87" s="16">
        <v>128</v>
      </c>
      <c r="F87" s="16">
        <v>18</v>
      </c>
      <c r="G87" s="16" t="s">
        <v>59</v>
      </c>
      <c r="H87" s="16" t="s">
        <v>115</v>
      </c>
      <c r="I87" s="16">
        <v>109</v>
      </c>
    </row>
    <row r="88" spans="1:9" x14ac:dyDescent="0.35">
      <c r="A88" s="16">
        <v>18</v>
      </c>
      <c r="B88" s="16" t="s">
        <v>59</v>
      </c>
      <c r="C88" s="16" t="s">
        <v>115</v>
      </c>
      <c r="D88" s="16">
        <v>116</v>
      </c>
      <c r="F88" s="16">
        <v>18</v>
      </c>
      <c r="G88" s="16" t="s">
        <v>59</v>
      </c>
      <c r="H88" s="16" t="s">
        <v>114</v>
      </c>
      <c r="I88" s="16">
        <v>80</v>
      </c>
    </row>
    <row r="89" spans="1:9" x14ac:dyDescent="0.35">
      <c r="A89" s="16">
        <v>18</v>
      </c>
      <c r="B89" s="16" t="s">
        <v>59</v>
      </c>
      <c r="C89" s="16" t="s">
        <v>114</v>
      </c>
      <c r="D89" s="16">
        <v>86</v>
      </c>
      <c r="F89" s="16">
        <v>18</v>
      </c>
      <c r="G89" s="16" t="s">
        <v>59</v>
      </c>
      <c r="H89" s="16" t="s">
        <v>117</v>
      </c>
      <c r="I89" s="16">
        <v>69</v>
      </c>
    </row>
    <row r="90" spans="1:9" x14ac:dyDescent="0.35">
      <c r="A90" s="16">
        <v>18</v>
      </c>
      <c r="B90" s="16" t="s">
        <v>59</v>
      </c>
      <c r="C90" s="16" t="s">
        <v>117</v>
      </c>
      <c r="D90" s="16">
        <v>65</v>
      </c>
      <c r="F90" s="16">
        <v>18</v>
      </c>
      <c r="G90" s="16" t="s">
        <v>59</v>
      </c>
      <c r="H90" s="16" t="s">
        <v>118</v>
      </c>
      <c r="I90" s="16">
        <v>46</v>
      </c>
    </row>
    <row r="91" spans="1:9" x14ac:dyDescent="0.35">
      <c r="A91" s="16">
        <v>18</v>
      </c>
      <c r="B91" s="16" t="s">
        <v>59</v>
      </c>
      <c r="C91" s="16" t="s">
        <v>116</v>
      </c>
      <c r="D91" s="16">
        <v>49</v>
      </c>
      <c r="F91" s="16">
        <v>18</v>
      </c>
      <c r="G91" s="16" t="s">
        <v>59</v>
      </c>
      <c r="H91" s="16" t="s">
        <v>116</v>
      </c>
      <c r="I91" s="16">
        <v>31</v>
      </c>
    </row>
    <row r="92" spans="1:9" x14ac:dyDescent="0.35">
      <c r="A92" s="16">
        <v>18</v>
      </c>
      <c r="B92" s="16" t="s">
        <v>59</v>
      </c>
      <c r="C92" s="16" t="s">
        <v>118</v>
      </c>
      <c r="D92" s="16">
        <v>48</v>
      </c>
      <c r="F92" s="16">
        <v>19</v>
      </c>
      <c r="G92" s="16" t="s">
        <v>60</v>
      </c>
      <c r="H92" s="16" t="s">
        <v>119</v>
      </c>
      <c r="I92" s="16">
        <v>626</v>
      </c>
    </row>
    <row r="93" spans="1:9" x14ac:dyDescent="0.35">
      <c r="A93" s="16">
        <v>19</v>
      </c>
      <c r="B93" s="16" t="s">
        <v>60</v>
      </c>
      <c r="C93" s="16" t="s">
        <v>119</v>
      </c>
      <c r="D93" s="16">
        <v>817</v>
      </c>
      <c r="F93" s="16">
        <v>19</v>
      </c>
      <c r="G93" s="16" t="s">
        <v>60</v>
      </c>
      <c r="H93" s="16" t="s">
        <v>120</v>
      </c>
      <c r="I93" s="16">
        <v>86</v>
      </c>
    </row>
    <row r="94" spans="1:9" x14ac:dyDescent="0.35">
      <c r="A94" s="16">
        <v>19</v>
      </c>
      <c r="B94" s="16" t="s">
        <v>60</v>
      </c>
      <c r="C94" s="16" t="s">
        <v>120</v>
      </c>
      <c r="D94" s="16">
        <v>97</v>
      </c>
      <c r="F94" s="16">
        <v>19</v>
      </c>
      <c r="G94" s="16" t="s">
        <v>60</v>
      </c>
      <c r="H94" s="16" t="s">
        <v>121</v>
      </c>
      <c r="I94" s="16">
        <v>82</v>
      </c>
    </row>
    <row r="95" spans="1:9" x14ac:dyDescent="0.35">
      <c r="A95" s="16">
        <v>19</v>
      </c>
      <c r="B95" s="16" t="s">
        <v>60</v>
      </c>
      <c r="C95" s="16" t="s">
        <v>121</v>
      </c>
      <c r="D95" s="16">
        <v>83</v>
      </c>
      <c r="F95" s="16">
        <v>19</v>
      </c>
      <c r="G95" s="16" t="s">
        <v>60</v>
      </c>
      <c r="H95" s="16" t="s">
        <v>123</v>
      </c>
      <c r="I95" s="16">
        <v>35</v>
      </c>
    </row>
    <row r="96" spans="1:9" x14ac:dyDescent="0.35">
      <c r="A96" s="16">
        <v>19</v>
      </c>
      <c r="B96" s="16" t="s">
        <v>60</v>
      </c>
      <c r="C96" s="16" t="s">
        <v>122</v>
      </c>
      <c r="D96" s="16">
        <v>29</v>
      </c>
      <c r="F96" s="16">
        <v>19</v>
      </c>
      <c r="G96" s="16" t="s">
        <v>60</v>
      </c>
      <c r="H96" s="16" t="s">
        <v>122</v>
      </c>
      <c r="I96" s="16">
        <v>17</v>
      </c>
    </row>
    <row r="97" spans="1:9" x14ac:dyDescent="0.35">
      <c r="A97" s="16">
        <v>20</v>
      </c>
      <c r="B97" s="16" t="s">
        <v>61</v>
      </c>
      <c r="C97" s="16" t="s">
        <v>19</v>
      </c>
      <c r="D97" s="16">
        <v>481</v>
      </c>
      <c r="F97" s="16">
        <v>20</v>
      </c>
      <c r="G97" s="16" t="s">
        <v>61</v>
      </c>
      <c r="H97" s="16" t="s">
        <v>19</v>
      </c>
      <c r="I97" s="16">
        <v>395</v>
      </c>
    </row>
    <row r="98" spans="1:9" x14ac:dyDescent="0.35">
      <c r="A98" s="16">
        <v>20</v>
      </c>
      <c r="B98" s="16" t="s">
        <v>61</v>
      </c>
      <c r="C98" s="16" t="s">
        <v>32</v>
      </c>
      <c r="D98" s="16">
        <v>171</v>
      </c>
      <c r="F98" s="16">
        <v>20</v>
      </c>
      <c r="G98" s="16" t="s">
        <v>61</v>
      </c>
      <c r="H98" s="16" t="s">
        <v>32</v>
      </c>
      <c r="I98" s="16">
        <v>151</v>
      </c>
    </row>
    <row r="99" spans="1:9" x14ac:dyDescent="0.35">
      <c r="A99" s="16">
        <v>21</v>
      </c>
      <c r="B99" s="16" t="s">
        <v>62</v>
      </c>
      <c r="C99" s="16" t="s">
        <v>305</v>
      </c>
      <c r="D99" s="16">
        <v>941</v>
      </c>
      <c r="F99" s="16">
        <v>21</v>
      </c>
      <c r="G99" s="16" t="s">
        <v>62</v>
      </c>
      <c r="H99" s="16" t="s">
        <v>124</v>
      </c>
      <c r="I99" s="16">
        <v>850</v>
      </c>
    </row>
    <row r="100" spans="1:9" x14ac:dyDescent="0.35">
      <c r="A100" s="16">
        <v>21</v>
      </c>
      <c r="B100" s="16" t="s">
        <v>62</v>
      </c>
      <c r="C100" s="16" t="s">
        <v>306</v>
      </c>
      <c r="D100" s="16">
        <v>254</v>
      </c>
      <c r="F100" s="16">
        <v>21</v>
      </c>
      <c r="G100" s="16" t="s">
        <v>62</v>
      </c>
      <c r="H100" s="16" t="s">
        <v>125</v>
      </c>
      <c r="I100" s="16">
        <v>186</v>
      </c>
    </row>
    <row r="101" spans="1:9" x14ac:dyDescent="0.35">
      <c r="A101" s="16">
        <v>21</v>
      </c>
      <c r="B101" s="16" t="s">
        <v>62</v>
      </c>
      <c r="C101" s="16" t="s">
        <v>307</v>
      </c>
      <c r="D101" s="16">
        <v>44</v>
      </c>
      <c r="F101" s="16">
        <v>21</v>
      </c>
      <c r="G101" s="16" t="s">
        <v>62</v>
      </c>
      <c r="H101" s="16" t="s">
        <v>126</v>
      </c>
      <c r="I101" s="16">
        <v>35</v>
      </c>
    </row>
    <row r="102" spans="1:9" x14ac:dyDescent="0.35">
      <c r="A102" s="16">
        <v>21</v>
      </c>
      <c r="B102" s="16" t="s">
        <v>62</v>
      </c>
      <c r="C102" s="16" t="s">
        <v>138</v>
      </c>
      <c r="D102" s="16">
        <v>18</v>
      </c>
      <c r="F102" s="16">
        <v>21</v>
      </c>
      <c r="G102" s="16" t="s">
        <v>62</v>
      </c>
      <c r="H102" s="16" t="s">
        <v>138</v>
      </c>
      <c r="I102" s="16">
        <v>11</v>
      </c>
    </row>
    <row r="103" spans="1:9" x14ac:dyDescent="0.35">
      <c r="A103" s="16">
        <v>21</v>
      </c>
      <c r="B103" s="16" t="s">
        <v>62</v>
      </c>
      <c r="C103" s="16" t="s">
        <v>137</v>
      </c>
      <c r="D103" s="16">
        <v>11</v>
      </c>
      <c r="F103" s="16">
        <v>21</v>
      </c>
      <c r="G103" s="16" t="s">
        <v>62</v>
      </c>
      <c r="H103" s="16" t="s">
        <v>137</v>
      </c>
      <c r="I103" s="16">
        <v>4</v>
      </c>
    </row>
    <row r="104" spans="1:9" x14ac:dyDescent="0.35">
      <c r="A104" s="16">
        <v>23</v>
      </c>
      <c r="B104" s="16" t="s">
        <v>292</v>
      </c>
      <c r="C104" s="16" t="s">
        <v>8</v>
      </c>
      <c r="D104" s="16">
        <v>782</v>
      </c>
      <c r="F104" s="16">
        <v>23</v>
      </c>
      <c r="G104" s="16" t="s">
        <v>292</v>
      </c>
      <c r="H104" s="16" t="s">
        <v>8</v>
      </c>
      <c r="I104" s="16">
        <v>851</v>
      </c>
    </row>
    <row r="105" spans="1:9" x14ac:dyDescent="0.35">
      <c r="A105" s="16">
        <v>23</v>
      </c>
      <c r="B105" s="16" t="s">
        <v>292</v>
      </c>
      <c r="C105" s="16" t="s">
        <v>30</v>
      </c>
      <c r="D105" s="16">
        <v>82</v>
      </c>
      <c r="F105" s="16">
        <v>23</v>
      </c>
      <c r="G105" s="16" t="s">
        <v>292</v>
      </c>
      <c r="H105" s="16" t="s">
        <v>42</v>
      </c>
      <c r="I105" s="16">
        <v>89</v>
      </c>
    </row>
    <row r="106" spans="1:9" x14ac:dyDescent="0.35">
      <c r="A106" s="16">
        <v>23</v>
      </c>
      <c r="B106" s="16" t="s">
        <v>292</v>
      </c>
      <c r="C106" s="16" t="s">
        <v>42</v>
      </c>
      <c r="D106" s="16">
        <v>76</v>
      </c>
      <c r="F106" s="16">
        <v>23</v>
      </c>
      <c r="G106" s="16" t="s">
        <v>292</v>
      </c>
      <c r="H106" s="16" t="s">
        <v>30</v>
      </c>
      <c r="I106" s="16">
        <v>68</v>
      </c>
    </row>
    <row r="107" spans="1:9" x14ac:dyDescent="0.35">
      <c r="A107" s="16">
        <v>23</v>
      </c>
      <c r="B107" s="16" t="s">
        <v>292</v>
      </c>
      <c r="C107" s="16" t="s">
        <v>36</v>
      </c>
      <c r="D107" s="16">
        <v>56</v>
      </c>
      <c r="F107" s="16">
        <v>23</v>
      </c>
      <c r="G107" s="16" t="s">
        <v>292</v>
      </c>
      <c r="H107" s="16" t="s">
        <v>36</v>
      </c>
      <c r="I107" s="16">
        <v>53</v>
      </c>
    </row>
    <row r="108" spans="1:9" x14ac:dyDescent="0.35">
      <c r="A108" s="16">
        <v>23</v>
      </c>
      <c r="B108" s="16" t="s">
        <v>292</v>
      </c>
      <c r="C108" s="16" t="s">
        <v>68</v>
      </c>
      <c r="D108" s="16">
        <v>47</v>
      </c>
      <c r="F108" s="16">
        <v>23</v>
      </c>
      <c r="G108" s="16" t="s">
        <v>292</v>
      </c>
      <c r="H108" s="16" t="s">
        <v>68</v>
      </c>
      <c r="I108" s="16">
        <v>48</v>
      </c>
    </row>
    <row r="109" spans="1:9" x14ac:dyDescent="0.35">
      <c r="A109" s="16">
        <v>26</v>
      </c>
      <c r="B109" s="16" t="s">
        <v>136</v>
      </c>
      <c r="C109" s="16" t="s">
        <v>21</v>
      </c>
      <c r="D109" s="16">
        <v>187</v>
      </c>
      <c r="F109" s="16">
        <v>26</v>
      </c>
      <c r="G109" s="16" t="s">
        <v>136</v>
      </c>
      <c r="H109" s="16" t="s">
        <v>21</v>
      </c>
      <c r="I109" s="16">
        <v>166</v>
      </c>
    </row>
    <row r="110" spans="1:9" x14ac:dyDescent="0.35">
      <c r="F110" s="57"/>
      <c r="G110" s="58"/>
      <c r="H110" s="58"/>
      <c r="I110" s="59"/>
    </row>
    <row r="111" spans="1:9" x14ac:dyDescent="0.35">
      <c r="F111" s="34"/>
      <c r="G111" s="34"/>
      <c r="H111" s="34"/>
      <c r="I111" s="34"/>
    </row>
    <row r="112" spans="1:9" x14ac:dyDescent="0.35">
      <c r="F112" s="34"/>
      <c r="G112" s="34"/>
      <c r="H112" s="34"/>
      <c r="I112" s="34"/>
    </row>
    <row r="113" spans="6:9" x14ac:dyDescent="0.35">
      <c r="F113" s="57"/>
      <c r="G113" s="34"/>
      <c r="H113" s="34"/>
      <c r="I113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49"/>
  <sheetViews>
    <sheetView workbookViewId="0">
      <selection activeCell="J33" sqref="J33"/>
    </sheetView>
  </sheetViews>
  <sheetFormatPr defaultColWidth="18.1796875" defaultRowHeight="14.5" x14ac:dyDescent="0.35"/>
  <cols>
    <col min="1" max="1" width="7.7265625" customWidth="1"/>
    <col min="2" max="2" width="6" bestFit="1" customWidth="1"/>
    <col min="3" max="3" width="32.54296875" bestFit="1" customWidth="1"/>
    <col min="7" max="7" width="18.81640625" customWidth="1"/>
    <col min="8" max="8" width="19.81640625" style="63" customWidth="1"/>
    <col min="9" max="9" width="27.26953125" customWidth="1"/>
    <col min="10" max="10" width="19.81640625" customWidth="1"/>
    <col min="11" max="11" width="6" bestFit="1" customWidth="1"/>
    <col min="12" max="12" width="8.453125" bestFit="1" customWidth="1"/>
    <col min="13" max="13" width="29.1796875" style="43" bestFit="1" customWidth="1"/>
    <col min="15" max="15" width="9.81640625" customWidth="1"/>
  </cols>
  <sheetData>
    <row r="3" spans="2:15" ht="15" thickBot="1" x14ac:dyDescent="0.4"/>
    <row r="4" spans="2:15" ht="58.5" customHeight="1" thickTop="1" thickBot="1" x14ac:dyDescent="0.4">
      <c r="C4" s="9" t="s">
        <v>2</v>
      </c>
      <c r="D4" s="10" t="s">
        <v>297</v>
      </c>
      <c r="E4" s="10" t="s">
        <v>290</v>
      </c>
      <c r="F4" s="11" t="s">
        <v>298</v>
      </c>
      <c r="G4" s="11" t="s">
        <v>308</v>
      </c>
      <c r="H4" s="64"/>
    </row>
    <row r="5" spans="2:15" ht="15" thickTop="1" x14ac:dyDescent="0.35">
      <c r="C5" s="12" t="s">
        <v>3</v>
      </c>
      <c r="D5" s="55">
        <v>32871</v>
      </c>
      <c r="E5" s="55">
        <v>28475</v>
      </c>
      <c r="F5" s="13">
        <f>SUM(D5-E5)</f>
        <v>4396</v>
      </c>
      <c r="G5" s="14">
        <f xml:space="preserve"> F5 /  E5 * 100</f>
        <v>15.438103599648814</v>
      </c>
      <c r="H5" s="65"/>
      <c r="I5" s="34"/>
    </row>
    <row r="6" spans="2:15" x14ac:dyDescent="0.35">
      <c r="C6" s="12" t="s">
        <v>4</v>
      </c>
      <c r="D6" s="16">
        <v>28753</v>
      </c>
      <c r="E6" s="16">
        <v>24218</v>
      </c>
      <c r="F6" s="13">
        <f>SUM(D6-E6)</f>
        <v>4535</v>
      </c>
      <c r="G6" s="14">
        <f xml:space="preserve"> F6 /  E6 * 100</f>
        <v>18.725741184243123</v>
      </c>
      <c r="H6" s="65"/>
      <c r="I6" s="34"/>
    </row>
    <row r="7" spans="2:15" x14ac:dyDescent="0.35">
      <c r="C7" s="12" t="s">
        <v>134</v>
      </c>
      <c r="D7" s="16">
        <v>370</v>
      </c>
      <c r="E7" s="16">
        <v>342</v>
      </c>
      <c r="F7" s="13">
        <f>SUM(D7-E7)</f>
        <v>28</v>
      </c>
      <c r="G7" s="14">
        <f xml:space="preserve"> F7 /  E7 * 100</f>
        <v>8.1871345029239766</v>
      </c>
      <c r="H7" s="65"/>
      <c r="I7" s="34"/>
    </row>
    <row r="8" spans="2:15" x14ac:dyDescent="0.35">
      <c r="C8" s="33"/>
      <c r="D8" s="1"/>
      <c r="E8" s="1"/>
      <c r="H8" s="65"/>
      <c r="I8" s="34"/>
    </row>
    <row r="9" spans="2:15" ht="15" thickBot="1" x14ac:dyDescent="0.4">
      <c r="I9" s="34"/>
    </row>
    <row r="10" spans="2:15" ht="15" thickTop="1" x14ac:dyDescent="0.35">
      <c r="B10" s="84" t="s">
        <v>69</v>
      </c>
      <c r="C10" s="82" t="s">
        <v>0</v>
      </c>
      <c r="D10" s="79" t="s">
        <v>299</v>
      </c>
      <c r="E10" s="80"/>
      <c r="F10" s="81"/>
      <c r="G10" s="86" t="s">
        <v>65</v>
      </c>
      <c r="I10" s="34"/>
    </row>
    <row r="11" spans="2:15" ht="15.5" x14ac:dyDescent="0.35">
      <c r="B11" s="85"/>
      <c r="C11" s="83"/>
      <c r="D11" s="35" t="s">
        <v>3</v>
      </c>
      <c r="E11" s="35" t="s">
        <v>4</v>
      </c>
      <c r="F11" s="37" t="s">
        <v>64</v>
      </c>
      <c r="G11" s="87"/>
      <c r="M11"/>
    </row>
    <row r="12" spans="2:15" s="4" customFormat="1" ht="15.5" x14ac:dyDescent="0.35">
      <c r="B12" s="16">
        <v>1</v>
      </c>
      <c r="C12" s="16" t="s">
        <v>47</v>
      </c>
      <c r="D12" s="16">
        <v>3896</v>
      </c>
      <c r="E12" s="66">
        <v>3463</v>
      </c>
      <c r="F12" s="16">
        <v>15</v>
      </c>
      <c r="G12" s="61">
        <f t="shared" ref="G12:G32" si="0">SUM(D12:F12)</f>
        <v>7374</v>
      </c>
      <c r="H12" s="63"/>
      <c r="I12" s="43"/>
      <c r="J12" s="43"/>
      <c r="K12" s="43"/>
      <c r="L12" s="43"/>
      <c r="M12"/>
      <c r="N12"/>
      <c r="O12"/>
    </row>
    <row r="13" spans="2:15" s="4" customFormat="1" ht="15.5" x14ac:dyDescent="0.35">
      <c r="B13" s="16">
        <v>2</v>
      </c>
      <c r="C13" s="16" t="s">
        <v>48</v>
      </c>
      <c r="D13" s="66">
        <v>4216</v>
      </c>
      <c r="E13" s="66">
        <v>3717</v>
      </c>
      <c r="F13" s="16">
        <v>13</v>
      </c>
      <c r="G13" s="61">
        <f t="shared" si="0"/>
        <v>7946</v>
      </c>
      <c r="H13" s="63"/>
      <c r="I13" s="43"/>
      <c r="J13" s="43"/>
      <c r="K13" s="43"/>
      <c r="L13" s="43"/>
      <c r="M13"/>
      <c r="N13"/>
      <c r="O13"/>
    </row>
    <row r="14" spans="2:15" s="4" customFormat="1" ht="15.5" x14ac:dyDescent="0.35">
      <c r="B14" s="16">
        <v>3</v>
      </c>
      <c r="C14" s="16" t="s">
        <v>49</v>
      </c>
      <c r="D14" s="66">
        <v>1542</v>
      </c>
      <c r="E14" s="66">
        <v>1325</v>
      </c>
      <c r="F14" s="16">
        <v>7</v>
      </c>
      <c r="G14" s="61">
        <f t="shared" si="0"/>
        <v>2874</v>
      </c>
      <c r="H14" s="63"/>
      <c r="I14" s="43"/>
      <c r="J14" s="43"/>
      <c r="K14" s="43"/>
      <c r="L14" s="43"/>
      <c r="M14"/>
      <c r="N14"/>
      <c r="O14"/>
    </row>
    <row r="15" spans="2:15" s="4" customFormat="1" ht="15.5" x14ac:dyDescent="0.35">
      <c r="B15" s="16">
        <v>4</v>
      </c>
      <c r="C15" s="16" t="s">
        <v>50</v>
      </c>
      <c r="D15" s="66">
        <v>10487</v>
      </c>
      <c r="E15" s="66">
        <v>10190</v>
      </c>
      <c r="F15" s="16">
        <v>133</v>
      </c>
      <c r="G15" s="61">
        <f t="shared" si="0"/>
        <v>20810</v>
      </c>
      <c r="H15" s="63"/>
      <c r="I15" s="43"/>
      <c r="J15" s="43"/>
      <c r="K15" s="43"/>
      <c r="L15" s="43"/>
      <c r="M15"/>
      <c r="N15"/>
      <c r="O15"/>
    </row>
    <row r="16" spans="2:15" s="4" customFormat="1" ht="15.5" x14ac:dyDescent="0.35">
      <c r="B16" s="16">
        <v>5</v>
      </c>
      <c r="C16" s="16" t="s">
        <v>144</v>
      </c>
      <c r="D16" s="66">
        <v>589</v>
      </c>
      <c r="E16" s="66">
        <v>385</v>
      </c>
      <c r="F16" s="16">
        <v>0</v>
      </c>
      <c r="G16" s="61">
        <f t="shared" si="0"/>
        <v>974</v>
      </c>
      <c r="H16" s="63"/>
      <c r="I16" s="43"/>
      <c r="J16" s="43"/>
      <c r="K16" s="43"/>
      <c r="L16" s="43"/>
      <c r="M16"/>
      <c r="N16"/>
      <c r="O16"/>
    </row>
    <row r="17" spans="2:15" s="4" customFormat="1" ht="15.5" x14ac:dyDescent="0.35">
      <c r="B17" s="16">
        <v>6</v>
      </c>
      <c r="C17" s="16" t="s">
        <v>51</v>
      </c>
      <c r="D17" s="66">
        <v>1633</v>
      </c>
      <c r="E17" s="66">
        <v>1418</v>
      </c>
      <c r="F17" s="16">
        <v>88</v>
      </c>
      <c r="G17" s="61">
        <f t="shared" si="0"/>
        <v>3139</v>
      </c>
      <c r="H17" s="63"/>
      <c r="I17" s="43"/>
      <c r="J17" s="43"/>
      <c r="K17" s="43"/>
      <c r="L17" s="43"/>
      <c r="M17"/>
      <c r="N17"/>
      <c r="O17"/>
    </row>
    <row r="18" spans="2:15" s="4" customFormat="1" ht="15.5" x14ac:dyDescent="0.35">
      <c r="B18" s="16">
        <v>7</v>
      </c>
      <c r="C18" s="16" t="s">
        <v>148</v>
      </c>
      <c r="D18" s="66">
        <v>1414</v>
      </c>
      <c r="E18" s="66">
        <v>1174</v>
      </c>
      <c r="F18" s="16">
        <v>3</v>
      </c>
      <c r="G18" s="61">
        <f t="shared" si="0"/>
        <v>2591</v>
      </c>
      <c r="H18" s="63"/>
      <c r="I18" s="43"/>
      <c r="J18" s="43"/>
      <c r="K18" s="43"/>
      <c r="L18" s="43"/>
      <c r="M18"/>
      <c r="N18"/>
      <c r="O18"/>
    </row>
    <row r="19" spans="2:15" s="4" customFormat="1" ht="15.5" x14ac:dyDescent="0.35">
      <c r="B19" s="16">
        <v>8</v>
      </c>
      <c r="C19" s="16" t="s">
        <v>145</v>
      </c>
      <c r="D19" s="66">
        <v>615</v>
      </c>
      <c r="E19" s="66">
        <v>448</v>
      </c>
      <c r="F19" s="16">
        <v>2</v>
      </c>
      <c r="G19" s="61">
        <f t="shared" si="0"/>
        <v>1065</v>
      </c>
      <c r="H19" s="63"/>
      <c r="I19" s="43"/>
      <c r="J19" s="43"/>
      <c r="K19" s="43"/>
      <c r="L19" s="43"/>
      <c r="M19"/>
      <c r="N19"/>
      <c r="O19"/>
    </row>
    <row r="20" spans="2:15" s="4" customFormat="1" ht="15.5" x14ac:dyDescent="0.35">
      <c r="B20" s="16">
        <v>9</v>
      </c>
      <c r="C20" s="16" t="s">
        <v>146</v>
      </c>
      <c r="D20" s="66">
        <v>706</v>
      </c>
      <c r="E20" s="66">
        <v>587</v>
      </c>
      <c r="F20" s="16">
        <v>1</v>
      </c>
      <c r="G20" s="61">
        <f t="shared" si="0"/>
        <v>1294</v>
      </c>
      <c r="H20" s="63"/>
      <c r="I20" s="43"/>
      <c r="J20" s="43"/>
      <c r="K20" s="43"/>
      <c r="L20" s="43"/>
      <c r="M20"/>
      <c r="N20"/>
      <c r="O20"/>
    </row>
    <row r="21" spans="2:15" s="4" customFormat="1" ht="15.5" x14ac:dyDescent="0.35">
      <c r="B21" s="16">
        <v>10</v>
      </c>
      <c r="C21" s="16" t="s">
        <v>53</v>
      </c>
      <c r="D21" s="66">
        <v>720</v>
      </c>
      <c r="E21" s="66">
        <v>541</v>
      </c>
      <c r="F21" s="16">
        <v>3</v>
      </c>
      <c r="G21" s="61">
        <f t="shared" si="0"/>
        <v>1264</v>
      </c>
      <c r="H21" s="63"/>
      <c r="I21" s="43"/>
      <c r="J21" s="43"/>
      <c r="K21" s="43"/>
      <c r="L21" s="43"/>
      <c r="M21"/>
      <c r="N21"/>
      <c r="O21"/>
    </row>
    <row r="22" spans="2:15" s="4" customFormat="1" ht="15.5" x14ac:dyDescent="0.35">
      <c r="B22" s="16">
        <v>11</v>
      </c>
      <c r="C22" s="16" t="s">
        <v>54</v>
      </c>
      <c r="D22" s="66">
        <v>433</v>
      </c>
      <c r="E22" s="66">
        <v>331</v>
      </c>
      <c r="F22" s="16">
        <v>13</v>
      </c>
      <c r="G22" s="61">
        <f t="shared" si="0"/>
        <v>777</v>
      </c>
      <c r="H22" s="63"/>
      <c r="I22" s="43"/>
      <c r="J22" s="43"/>
      <c r="K22" s="43"/>
      <c r="L22" s="43"/>
      <c r="M22"/>
      <c r="N22"/>
      <c r="O22"/>
    </row>
    <row r="23" spans="2:15" s="4" customFormat="1" ht="15.5" x14ac:dyDescent="0.35">
      <c r="B23" s="16">
        <v>12</v>
      </c>
      <c r="C23" s="16" t="s">
        <v>55</v>
      </c>
      <c r="D23" s="66">
        <v>899</v>
      </c>
      <c r="E23" s="66">
        <v>716</v>
      </c>
      <c r="F23" s="16">
        <v>7</v>
      </c>
      <c r="G23" s="61">
        <f t="shared" si="0"/>
        <v>1622</v>
      </c>
      <c r="H23" s="63"/>
      <c r="I23" s="43"/>
      <c r="J23" s="43"/>
      <c r="K23" s="43"/>
      <c r="L23" s="43"/>
      <c r="M23"/>
      <c r="N23"/>
      <c r="O23"/>
    </row>
    <row r="24" spans="2:15" s="4" customFormat="1" ht="15.5" x14ac:dyDescent="0.35">
      <c r="B24" s="16">
        <v>13</v>
      </c>
      <c r="C24" s="16" t="s">
        <v>56</v>
      </c>
      <c r="D24" s="66">
        <v>526</v>
      </c>
      <c r="E24" s="66">
        <v>345</v>
      </c>
      <c r="F24" s="16">
        <v>3</v>
      </c>
      <c r="G24" s="61">
        <f t="shared" si="0"/>
        <v>874</v>
      </c>
      <c r="H24" s="63"/>
      <c r="I24" s="43"/>
      <c r="J24" s="43"/>
      <c r="K24" s="43"/>
      <c r="L24" s="43"/>
      <c r="M24" s="43"/>
    </row>
    <row r="25" spans="2:15" s="4" customFormat="1" ht="15.5" x14ac:dyDescent="0.35">
      <c r="B25" s="16">
        <v>14</v>
      </c>
      <c r="C25" s="16" t="s">
        <v>57</v>
      </c>
      <c r="D25" s="66">
        <v>544</v>
      </c>
      <c r="E25" s="16">
        <v>370</v>
      </c>
      <c r="F25" s="16">
        <v>5</v>
      </c>
      <c r="G25" s="61">
        <f t="shared" si="0"/>
        <v>919</v>
      </c>
      <c r="H25" s="63"/>
      <c r="I25" s="43"/>
      <c r="J25" s="43"/>
      <c r="K25" s="43"/>
      <c r="L25" s="43"/>
      <c r="M25" s="43"/>
    </row>
    <row r="26" spans="2:15" s="4" customFormat="1" ht="15.5" x14ac:dyDescent="0.35">
      <c r="B26" s="16">
        <v>16</v>
      </c>
      <c r="C26" s="16" t="s">
        <v>131</v>
      </c>
      <c r="D26" s="16">
        <v>876</v>
      </c>
      <c r="E26" s="16">
        <v>710</v>
      </c>
      <c r="F26" s="16">
        <v>2</v>
      </c>
      <c r="G26" s="61">
        <f t="shared" si="0"/>
        <v>1588</v>
      </c>
      <c r="H26" s="63"/>
      <c r="I26" s="43"/>
      <c r="J26" s="43"/>
      <c r="K26" s="43"/>
      <c r="L26" s="43"/>
      <c r="M26" s="43"/>
    </row>
    <row r="27" spans="2:15" s="4" customFormat="1" ht="15.5" x14ac:dyDescent="0.35">
      <c r="B27" s="16">
        <v>17</v>
      </c>
      <c r="C27" s="16" t="s">
        <v>58</v>
      </c>
      <c r="D27" s="16">
        <v>555</v>
      </c>
      <c r="E27" s="16">
        <v>412</v>
      </c>
      <c r="F27" s="16">
        <v>5</v>
      </c>
      <c r="G27" s="61">
        <f t="shared" si="0"/>
        <v>972</v>
      </c>
      <c r="H27" s="63"/>
      <c r="I27" s="43"/>
      <c r="J27" s="43"/>
      <c r="K27" s="43"/>
      <c r="L27" s="43"/>
      <c r="M27" s="43"/>
    </row>
    <row r="28" spans="2:15" s="4" customFormat="1" ht="15.5" x14ac:dyDescent="0.35">
      <c r="B28" s="16">
        <v>18</v>
      </c>
      <c r="C28" s="16" t="s">
        <v>59</v>
      </c>
      <c r="D28" s="16">
        <v>931</v>
      </c>
      <c r="E28" s="16">
        <v>799</v>
      </c>
      <c r="F28" s="16">
        <v>5</v>
      </c>
      <c r="G28" s="61">
        <f t="shared" si="0"/>
        <v>1735</v>
      </c>
      <c r="H28" s="63"/>
      <c r="I28" s="43"/>
      <c r="J28" s="43"/>
      <c r="K28" s="43"/>
      <c r="L28" s="43"/>
      <c r="M28" s="43"/>
    </row>
    <row r="29" spans="2:15" s="4" customFormat="1" ht="15.5" x14ac:dyDescent="0.35">
      <c r="B29" s="16">
        <v>19</v>
      </c>
      <c r="C29" s="16" t="s">
        <v>60</v>
      </c>
      <c r="D29" s="16">
        <v>566</v>
      </c>
      <c r="E29" s="16">
        <v>459</v>
      </c>
      <c r="F29" s="16">
        <v>1</v>
      </c>
      <c r="G29" s="61">
        <f t="shared" si="0"/>
        <v>1026</v>
      </c>
      <c r="H29" s="63"/>
      <c r="I29" s="43"/>
      <c r="J29" s="43"/>
      <c r="K29" s="43"/>
      <c r="L29" s="43"/>
      <c r="M29" s="43"/>
    </row>
    <row r="30" spans="2:15" s="4" customFormat="1" ht="15.5" x14ac:dyDescent="0.35">
      <c r="B30" s="16">
        <v>20</v>
      </c>
      <c r="C30" s="16" t="s">
        <v>61</v>
      </c>
      <c r="D30" s="16">
        <v>354</v>
      </c>
      <c r="E30" s="16">
        <v>297</v>
      </c>
      <c r="F30" s="16">
        <v>1</v>
      </c>
      <c r="G30" s="61">
        <f t="shared" si="0"/>
        <v>652</v>
      </c>
      <c r="H30" s="63"/>
      <c r="I30" s="43"/>
      <c r="J30" s="43"/>
      <c r="K30" s="43"/>
      <c r="L30" s="43"/>
      <c r="M30" s="43"/>
    </row>
    <row r="31" spans="2:15" s="4" customFormat="1" ht="15.5" x14ac:dyDescent="0.35">
      <c r="B31" s="16">
        <v>21</v>
      </c>
      <c r="C31" s="16" t="s">
        <v>62</v>
      </c>
      <c r="D31" s="16">
        <v>657</v>
      </c>
      <c r="E31" s="16">
        <v>548</v>
      </c>
      <c r="F31" s="16">
        <v>63</v>
      </c>
      <c r="G31" s="61">
        <f t="shared" si="0"/>
        <v>1268</v>
      </c>
      <c r="H31" s="63"/>
      <c r="I31" s="43"/>
      <c r="J31" s="43"/>
      <c r="K31" s="43"/>
      <c r="L31" s="43"/>
      <c r="M31" s="43"/>
    </row>
    <row r="32" spans="2:15" s="4" customFormat="1" ht="15.5" x14ac:dyDescent="0.35">
      <c r="B32" s="16">
        <v>23</v>
      </c>
      <c r="C32" s="16" t="s">
        <v>63</v>
      </c>
      <c r="D32" s="16">
        <v>611</v>
      </c>
      <c r="E32" s="16">
        <v>432</v>
      </c>
      <c r="F32" s="16">
        <v>0</v>
      </c>
      <c r="G32" s="61">
        <f t="shared" si="0"/>
        <v>1043</v>
      </c>
      <c r="H32" s="63"/>
      <c r="I32" s="43"/>
      <c r="J32" s="43"/>
      <c r="K32" s="43"/>
      <c r="L32" s="43"/>
      <c r="M32" s="43"/>
    </row>
    <row r="33" spans="1:13" s="4" customFormat="1" ht="15.5" x14ac:dyDescent="0.35">
      <c r="B33" s="16">
        <v>25</v>
      </c>
      <c r="C33" s="16" t="s">
        <v>133</v>
      </c>
      <c r="D33" s="19" t="s">
        <v>296</v>
      </c>
      <c r="E33" s="19" t="s">
        <v>296</v>
      </c>
      <c r="F33" s="19" t="s">
        <v>296</v>
      </c>
      <c r="G33" s="61"/>
      <c r="H33" s="63"/>
      <c r="I33" s="43"/>
      <c r="J33" s="43"/>
      <c r="K33" s="43"/>
      <c r="L33" s="43"/>
      <c r="M33" s="43"/>
    </row>
    <row r="34" spans="1:13" s="4" customFormat="1" ht="15.5" x14ac:dyDescent="0.35">
      <c r="B34" s="16">
        <v>26</v>
      </c>
      <c r="C34" s="16" t="s">
        <v>136</v>
      </c>
      <c r="D34" s="16">
        <v>101</v>
      </c>
      <c r="E34" s="16">
        <v>86</v>
      </c>
      <c r="F34" s="16">
        <v>0</v>
      </c>
      <c r="G34" s="61">
        <f>SUM(D34:F34)</f>
        <v>187</v>
      </c>
      <c r="H34" s="63"/>
      <c r="I34" s="43"/>
      <c r="J34" s="43"/>
      <c r="K34" s="43"/>
      <c r="L34" s="43"/>
      <c r="M34" s="43"/>
    </row>
    <row r="35" spans="1:13" s="4" customFormat="1" ht="15.5" x14ac:dyDescent="0.35">
      <c r="A35" s="50"/>
      <c r="B35" s="51"/>
      <c r="C35" s="52" t="s">
        <v>43</v>
      </c>
      <c r="D35" s="53"/>
      <c r="E35" s="53"/>
      <c r="F35" s="54"/>
      <c r="G35" s="62">
        <f>SUM(G12:G34)</f>
        <v>61994</v>
      </c>
      <c r="H35" s="63"/>
      <c r="I35" s="43"/>
      <c r="J35" s="43"/>
      <c r="K35" s="43"/>
      <c r="L35" s="43"/>
      <c r="M35" s="43"/>
    </row>
    <row r="36" spans="1:13" x14ac:dyDescent="0.35">
      <c r="I36" s="43"/>
      <c r="J36" s="43"/>
      <c r="K36" s="43"/>
      <c r="L36" s="43"/>
    </row>
    <row r="37" spans="1:13" x14ac:dyDescent="0.35">
      <c r="I37" s="43"/>
      <c r="J37" s="43"/>
      <c r="K37" s="43"/>
      <c r="L37" s="43"/>
    </row>
    <row r="38" spans="1:13" x14ac:dyDescent="0.35">
      <c r="I38" s="43"/>
      <c r="J38" s="43"/>
      <c r="K38" s="43"/>
      <c r="L38" s="43"/>
    </row>
    <row r="39" spans="1:13" x14ac:dyDescent="0.35">
      <c r="I39" s="43"/>
      <c r="J39" s="43"/>
      <c r="K39" s="43"/>
      <c r="L39" s="43"/>
    </row>
    <row r="40" spans="1:13" x14ac:dyDescent="0.35">
      <c r="I40" s="43"/>
      <c r="J40" s="43"/>
      <c r="K40" s="43"/>
      <c r="L40" s="43"/>
    </row>
    <row r="41" spans="1:13" x14ac:dyDescent="0.35">
      <c r="I41" s="43"/>
      <c r="J41" s="43"/>
      <c r="K41" s="43"/>
      <c r="L41" s="43"/>
    </row>
    <row r="42" spans="1:13" x14ac:dyDescent="0.35">
      <c r="I42" s="43"/>
      <c r="J42" s="43"/>
      <c r="K42" s="43"/>
      <c r="L42" s="43"/>
    </row>
    <row r="43" spans="1:13" x14ac:dyDescent="0.35">
      <c r="I43" s="43"/>
      <c r="J43" s="43"/>
      <c r="K43" s="43"/>
      <c r="L43" s="43"/>
    </row>
    <row r="44" spans="1:13" x14ac:dyDescent="0.35">
      <c r="I44" s="43"/>
      <c r="J44" s="43"/>
      <c r="K44" s="43"/>
      <c r="L44" s="43"/>
    </row>
    <row r="45" spans="1:13" x14ac:dyDescent="0.35">
      <c r="I45" s="43"/>
      <c r="J45" s="43"/>
      <c r="K45" s="43"/>
      <c r="L45" s="43"/>
    </row>
    <row r="46" spans="1:13" x14ac:dyDescent="0.35">
      <c r="I46" s="43"/>
      <c r="J46" s="43"/>
      <c r="K46" s="43"/>
      <c r="L46" s="43"/>
    </row>
    <row r="47" spans="1:13" x14ac:dyDescent="0.35">
      <c r="I47" s="43"/>
      <c r="J47" s="43"/>
      <c r="K47" s="43"/>
      <c r="L47" s="43"/>
    </row>
    <row r="48" spans="1:13" x14ac:dyDescent="0.35">
      <c r="I48" s="43"/>
      <c r="J48" s="43"/>
      <c r="K48" s="43"/>
      <c r="L48" s="43"/>
    </row>
    <row r="49" spans="9:12" x14ac:dyDescent="0.35">
      <c r="I49" s="43"/>
      <c r="J49" s="43"/>
      <c r="K49" s="43"/>
      <c r="L49" s="43"/>
    </row>
  </sheetData>
  <mergeCells count="4">
    <mergeCell ref="D10:F10"/>
    <mergeCell ref="C10:C11"/>
    <mergeCell ref="B10:B11"/>
    <mergeCell ref="G10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2"/>
  <sheetViews>
    <sheetView topLeftCell="A36" workbookViewId="0">
      <selection activeCell="L14" sqref="L14"/>
    </sheetView>
  </sheetViews>
  <sheetFormatPr defaultRowHeight="14.5" x14ac:dyDescent="0.35"/>
  <cols>
    <col min="1" max="1" width="9.7265625" customWidth="1"/>
    <col min="2" max="3" width="15.1796875" style="17" customWidth="1"/>
    <col min="4" max="4" width="13.81640625" style="22" customWidth="1"/>
  </cols>
  <sheetData>
    <row r="2" spans="2:4" ht="18.5" x14ac:dyDescent="0.45">
      <c r="B2" s="31" t="s">
        <v>45</v>
      </c>
      <c r="C2" s="31"/>
    </row>
    <row r="4" spans="2:4" x14ac:dyDescent="0.35">
      <c r="B4" s="18" t="s">
        <v>44</v>
      </c>
      <c r="C4" s="23" t="s">
        <v>297</v>
      </c>
      <c r="D4" s="23" t="s">
        <v>290</v>
      </c>
    </row>
    <row r="5" spans="2:4" x14ac:dyDescent="0.35">
      <c r="B5" s="67">
        <v>2010</v>
      </c>
      <c r="C5" s="16">
        <v>0</v>
      </c>
      <c r="D5" s="70">
        <v>1</v>
      </c>
    </row>
    <row r="6" spans="2:4" x14ac:dyDescent="0.35">
      <c r="B6" s="68">
        <v>2009</v>
      </c>
      <c r="C6" s="16">
        <v>2</v>
      </c>
      <c r="D6" s="71">
        <v>9</v>
      </c>
    </row>
    <row r="7" spans="2:4" x14ac:dyDescent="0.35">
      <c r="B7" s="68">
        <v>2008</v>
      </c>
      <c r="C7" s="16">
        <v>4</v>
      </c>
      <c r="D7" s="71">
        <v>337</v>
      </c>
    </row>
    <row r="8" spans="2:4" x14ac:dyDescent="0.35">
      <c r="B8" s="68">
        <v>2007</v>
      </c>
      <c r="C8" s="16">
        <v>316</v>
      </c>
      <c r="D8" s="71">
        <v>14300</v>
      </c>
    </row>
    <row r="9" spans="2:4" x14ac:dyDescent="0.35">
      <c r="B9" s="68">
        <v>2006</v>
      </c>
      <c r="C9" s="16">
        <v>16395</v>
      </c>
      <c r="D9" s="71">
        <v>11267</v>
      </c>
    </row>
    <row r="10" spans="2:4" x14ac:dyDescent="0.35">
      <c r="B10" s="68">
        <v>2005</v>
      </c>
      <c r="C10" s="16">
        <v>13286</v>
      </c>
      <c r="D10" s="71">
        <v>7928</v>
      </c>
    </row>
    <row r="11" spans="2:4" x14ac:dyDescent="0.35">
      <c r="B11" s="68">
        <v>2004</v>
      </c>
      <c r="C11" s="16">
        <v>9509</v>
      </c>
      <c r="D11" s="71">
        <v>4733</v>
      </c>
    </row>
    <row r="12" spans="2:4" x14ac:dyDescent="0.35">
      <c r="B12" s="68">
        <v>2003</v>
      </c>
      <c r="C12" s="16">
        <v>5848</v>
      </c>
      <c r="D12" s="71">
        <v>2966</v>
      </c>
    </row>
    <row r="13" spans="2:4" x14ac:dyDescent="0.35">
      <c r="B13" s="68">
        <v>2002</v>
      </c>
      <c r="C13" s="16">
        <v>3445</v>
      </c>
      <c r="D13" s="71">
        <v>2025</v>
      </c>
    </row>
    <row r="14" spans="2:4" x14ac:dyDescent="0.35">
      <c r="B14" s="68">
        <v>2001</v>
      </c>
      <c r="C14" s="16">
        <v>2365</v>
      </c>
      <c r="D14" s="71">
        <v>1367</v>
      </c>
    </row>
    <row r="15" spans="2:4" x14ac:dyDescent="0.35">
      <c r="B15" s="68">
        <v>2000</v>
      </c>
      <c r="C15" s="16">
        <v>1666</v>
      </c>
      <c r="D15" s="71">
        <v>1027</v>
      </c>
    </row>
    <row r="16" spans="2:4" x14ac:dyDescent="0.35">
      <c r="B16" s="69">
        <v>1999</v>
      </c>
      <c r="C16" s="16">
        <v>1182</v>
      </c>
      <c r="D16" s="71">
        <v>830</v>
      </c>
    </row>
    <row r="17" spans="2:4" x14ac:dyDescent="0.35">
      <c r="B17" s="69">
        <v>1998</v>
      </c>
      <c r="C17" s="16">
        <v>968</v>
      </c>
      <c r="D17" s="71">
        <v>701</v>
      </c>
    </row>
    <row r="18" spans="2:4" x14ac:dyDescent="0.35">
      <c r="B18" s="69">
        <v>1997</v>
      </c>
      <c r="C18" s="16">
        <v>765</v>
      </c>
      <c r="D18" s="71">
        <v>651</v>
      </c>
    </row>
    <row r="19" spans="2:4" x14ac:dyDescent="0.35">
      <c r="B19" s="69">
        <v>1996</v>
      </c>
      <c r="C19" s="16">
        <v>668</v>
      </c>
      <c r="D19" s="71">
        <v>529</v>
      </c>
    </row>
    <row r="20" spans="2:4" x14ac:dyDescent="0.35">
      <c r="B20" s="68">
        <v>1995</v>
      </c>
      <c r="C20" s="16">
        <v>618</v>
      </c>
      <c r="D20" s="71">
        <v>459</v>
      </c>
    </row>
    <row r="21" spans="2:4" x14ac:dyDescent="0.35">
      <c r="B21" s="69">
        <v>1994</v>
      </c>
      <c r="C21" s="16">
        <v>509</v>
      </c>
      <c r="D21" s="71">
        <v>410</v>
      </c>
    </row>
    <row r="22" spans="2:4" x14ac:dyDescent="0.35">
      <c r="B22" s="69">
        <v>1993</v>
      </c>
      <c r="C22" s="16">
        <v>458</v>
      </c>
      <c r="D22" s="71">
        <v>380</v>
      </c>
    </row>
    <row r="23" spans="2:4" x14ac:dyDescent="0.35">
      <c r="B23" s="69">
        <v>1992</v>
      </c>
      <c r="C23" s="16">
        <v>455</v>
      </c>
      <c r="D23" s="71">
        <v>347</v>
      </c>
    </row>
    <row r="24" spans="2:4" x14ac:dyDescent="0.35">
      <c r="B24" s="69">
        <v>1991</v>
      </c>
      <c r="C24" s="16">
        <v>383</v>
      </c>
      <c r="D24" s="71">
        <v>304</v>
      </c>
    </row>
    <row r="25" spans="2:4" x14ac:dyDescent="0.35">
      <c r="B25" s="69">
        <v>1990</v>
      </c>
      <c r="C25" s="16">
        <v>374</v>
      </c>
      <c r="D25" s="71">
        <v>304</v>
      </c>
    </row>
    <row r="26" spans="2:4" x14ac:dyDescent="0.35">
      <c r="B26" s="69">
        <v>1989</v>
      </c>
      <c r="C26" s="16">
        <v>318</v>
      </c>
      <c r="D26" s="71">
        <v>230</v>
      </c>
    </row>
    <row r="27" spans="2:4" x14ac:dyDescent="0.35">
      <c r="B27" s="69">
        <v>1988</v>
      </c>
      <c r="C27" s="16">
        <v>280</v>
      </c>
      <c r="D27" s="71">
        <v>203</v>
      </c>
    </row>
    <row r="28" spans="2:4" x14ac:dyDescent="0.35">
      <c r="B28" s="69">
        <v>1987</v>
      </c>
      <c r="C28" s="16">
        <v>214</v>
      </c>
      <c r="D28" s="71">
        <v>189</v>
      </c>
    </row>
    <row r="29" spans="2:4" x14ac:dyDescent="0.35">
      <c r="B29" s="69">
        <v>1986</v>
      </c>
      <c r="C29" s="16">
        <v>197</v>
      </c>
      <c r="D29" s="71">
        <v>162</v>
      </c>
    </row>
    <row r="30" spans="2:4" x14ac:dyDescent="0.35">
      <c r="B30" s="69">
        <v>1985</v>
      </c>
      <c r="C30" s="16">
        <v>188</v>
      </c>
      <c r="D30" s="71">
        <v>126</v>
      </c>
    </row>
    <row r="31" spans="2:4" x14ac:dyDescent="0.35">
      <c r="B31" s="69">
        <v>1984</v>
      </c>
      <c r="C31" s="16">
        <v>148</v>
      </c>
      <c r="D31" s="71">
        <v>128</v>
      </c>
    </row>
    <row r="32" spans="2:4" x14ac:dyDescent="0.35">
      <c r="B32" s="69">
        <v>1983</v>
      </c>
      <c r="C32" s="16">
        <v>116</v>
      </c>
      <c r="D32" s="71">
        <v>111</v>
      </c>
    </row>
    <row r="33" spans="2:4" x14ac:dyDescent="0.35">
      <c r="B33" s="69">
        <v>1982</v>
      </c>
      <c r="C33" s="16">
        <v>99</v>
      </c>
      <c r="D33" s="71">
        <v>110</v>
      </c>
    </row>
    <row r="34" spans="2:4" x14ac:dyDescent="0.35">
      <c r="B34" s="69">
        <v>1981</v>
      </c>
      <c r="C34" s="16">
        <v>129</v>
      </c>
      <c r="D34" s="71">
        <v>95</v>
      </c>
    </row>
    <row r="35" spans="2:4" x14ac:dyDescent="0.35">
      <c r="B35" s="69">
        <v>1980</v>
      </c>
      <c r="C35" s="16">
        <v>118</v>
      </c>
      <c r="D35" s="71">
        <v>87</v>
      </c>
    </row>
    <row r="36" spans="2:4" x14ac:dyDescent="0.35">
      <c r="B36" s="69">
        <v>1979</v>
      </c>
      <c r="C36" s="16">
        <v>102</v>
      </c>
      <c r="D36" s="71">
        <v>76</v>
      </c>
    </row>
    <row r="37" spans="2:4" x14ac:dyDescent="0.35">
      <c r="B37" s="69">
        <v>1978</v>
      </c>
      <c r="C37" s="16">
        <v>92</v>
      </c>
      <c r="D37" s="71">
        <v>76</v>
      </c>
    </row>
    <row r="38" spans="2:4" x14ac:dyDescent="0.35">
      <c r="B38" s="69">
        <v>1977</v>
      </c>
      <c r="C38" s="16">
        <v>90</v>
      </c>
      <c r="D38" s="71">
        <v>65</v>
      </c>
    </row>
    <row r="39" spans="2:4" x14ac:dyDescent="0.35">
      <c r="B39" s="69">
        <v>1976</v>
      </c>
      <c r="C39" s="16">
        <v>73</v>
      </c>
      <c r="D39" s="71">
        <v>60</v>
      </c>
    </row>
    <row r="40" spans="2:4" x14ac:dyDescent="0.35">
      <c r="B40" s="69">
        <v>1975</v>
      </c>
      <c r="C40" s="16">
        <v>52</v>
      </c>
      <c r="D40" s="71">
        <v>53</v>
      </c>
    </row>
    <row r="41" spans="2:4" x14ac:dyDescent="0.35">
      <c r="B41" s="69">
        <v>1974</v>
      </c>
      <c r="C41" s="16">
        <v>66</v>
      </c>
      <c r="D41" s="71">
        <v>62</v>
      </c>
    </row>
    <row r="42" spans="2:4" x14ac:dyDescent="0.35">
      <c r="B42" s="69">
        <v>1973</v>
      </c>
      <c r="C42" s="16">
        <v>58</v>
      </c>
      <c r="D42" s="71">
        <v>45</v>
      </c>
    </row>
    <row r="43" spans="2:4" x14ac:dyDescent="0.35">
      <c r="B43" s="69">
        <v>1972</v>
      </c>
      <c r="C43" s="16">
        <v>72</v>
      </c>
      <c r="D43" s="71">
        <v>46</v>
      </c>
    </row>
    <row r="44" spans="2:4" x14ac:dyDescent="0.35">
      <c r="B44" s="69">
        <v>1971</v>
      </c>
      <c r="C44" s="16">
        <v>52</v>
      </c>
      <c r="D44" s="71">
        <v>26</v>
      </c>
    </row>
    <row r="45" spans="2:4" x14ac:dyDescent="0.35">
      <c r="B45" s="69">
        <v>1970</v>
      </c>
      <c r="C45" s="16">
        <v>54</v>
      </c>
      <c r="D45" s="71">
        <v>35</v>
      </c>
    </row>
    <row r="46" spans="2:4" x14ac:dyDescent="0.35">
      <c r="B46" s="69">
        <v>1969</v>
      </c>
      <c r="C46" s="16">
        <v>50</v>
      </c>
      <c r="D46" s="71">
        <v>34</v>
      </c>
    </row>
    <row r="47" spans="2:4" x14ac:dyDescent="0.35">
      <c r="B47" s="69">
        <v>1968</v>
      </c>
      <c r="C47" s="16">
        <v>37</v>
      </c>
      <c r="D47" s="71">
        <v>32</v>
      </c>
    </row>
    <row r="48" spans="2:4" x14ac:dyDescent="0.35">
      <c r="B48" s="69">
        <v>1967</v>
      </c>
      <c r="C48" s="16">
        <v>30</v>
      </c>
      <c r="D48" s="71">
        <v>17</v>
      </c>
    </row>
    <row r="49" spans="2:5" x14ac:dyDescent="0.35">
      <c r="B49" s="69">
        <v>1966</v>
      </c>
      <c r="C49" s="16">
        <v>20</v>
      </c>
      <c r="D49" s="71">
        <v>16</v>
      </c>
    </row>
    <row r="50" spans="2:5" x14ac:dyDescent="0.35">
      <c r="B50" s="69">
        <v>1965</v>
      </c>
      <c r="C50" s="16">
        <v>17</v>
      </c>
      <c r="D50" s="71">
        <v>14</v>
      </c>
    </row>
    <row r="51" spans="2:5" x14ac:dyDescent="0.35">
      <c r="B51" s="69">
        <v>1964</v>
      </c>
      <c r="C51" s="16">
        <v>13</v>
      </c>
      <c r="D51" s="71">
        <v>10</v>
      </c>
    </row>
    <row r="52" spans="2:5" x14ac:dyDescent="0.35">
      <c r="B52" s="69">
        <v>1963</v>
      </c>
      <c r="C52" s="16">
        <v>15</v>
      </c>
      <c r="D52" s="71">
        <v>8</v>
      </c>
    </row>
    <row r="53" spans="2:5" x14ac:dyDescent="0.35">
      <c r="B53" s="69">
        <v>1962</v>
      </c>
      <c r="C53" s="16">
        <v>8</v>
      </c>
      <c r="D53" s="71">
        <v>4</v>
      </c>
    </row>
    <row r="54" spans="2:5" x14ac:dyDescent="0.35">
      <c r="B54" s="69">
        <v>1961</v>
      </c>
      <c r="C54" s="16">
        <v>9</v>
      </c>
      <c r="D54" s="71">
        <v>7</v>
      </c>
    </row>
    <row r="55" spans="2:5" x14ac:dyDescent="0.35">
      <c r="B55" s="69">
        <v>1960</v>
      </c>
      <c r="C55" s="16">
        <v>7</v>
      </c>
      <c r="D55" s="71">
        <v>10</v>
      </c>
    </row>
    <row r="56" spans="2:5" x14ac:dyDescent="0.35">
      <c r="B56" s="69">
        <v>1959</v>
      </c>
      <c r="C56" s="16">
        <v>8</v>
      </c>
      <c r="D56" s="71">
        <v>1</v>
      </c>
    </row>
    <row r="57" spans="2:5" x14ac:dyDescent="0.35">
      <c r="B57" s="69">
        <v>1958</v>
      </c>
      <c r="C57" s="16">
        <v>8</v>
      </c>
      <c r="D57" s="71">
        <v>5</v>
      </c>
      <c r="E57" s="48"/>
    </row>
    <row r="58" spans="2:5" x14ac:dyDescent="0.35">
      <c r="B58" s="69">
        <v>1957</v>
      </c>
      <c r="C58" s="16">
        <v>4</v>
      </c>
      <c r="D58" s="71">
        <v>8</v>
      </c>
      <c r="E58" s="48"/>
    </row>
    <row r="59" spans="2:5" x14ac:dyDescent="0.35">
      <c r="B59" s="69">
        <v>1956</v>
      </c>
      <c r="C59" s="16">
        <v>6</v>
      </c>
      <c r="D59" s="71">
        <v>1</v>
      </c>
      <c r="E59" s="48"/>
    </row>
    <row r="60" spans="2:5" x14ac:dyDescent="0.35">
      <c r="B60" s="69">
        <v>1955</v>
      </c>
      <c r="C60" s="16">
        <v>5</v>
      </c>
      <c r="D60" s="71">
        <v>2</v>
      </c>
      <c r="E60" s="48"/>
    </row>
    <row r="61" spans="2:5" x14ac:dyDescent="0.35">
      <c r="B61" s="69">
        <v>1954</v>
      </c>
      <c r="C61" s="16">
        <v>4</v>
      </c>
      <c r="D61" s="71">
        <v>2</v>
      </c>
      <c r="E61" s="48"/>
    </row>
    <row r="62" spans="2:5" x14ac:dyDescent="0.35">
      <c r="B62" s="69">
        <v>1953</v>
      </c>
      <c r="C62" s="16">
        <v>4</v>
      </c>
      <c r="D62" s="71">
        <v>1</v>
      </c>
      <c r="E62" s="48"/>
    </row>
    <row r="63" spans="2:5" x14ac:dyDescent="0.35">
      <c r="B63" s="69">
        <v>1952</v>
      </c>
      <c r="C63" s="16">
        <v>2</v>
      </c>
      <c r="D63" s="71">
        <v>1</v>
      </c>
      <c r="E63" s="48"/>
    </row>
    <row r="64" spans="2:5" x14ac:dyDescent="0.35">
      <c r="B64" s="69">
        <v>1949</v>
      </c>
      <c r="C64" s="16">
        <v>2</v>
      </c>
      <c r="D64" s="71">
        <v>2</v>
      </c>
      <c r="E64" s="48"/>
    </row>
    <row r="65" spans="2:6" x14ac:dyDescent="0.35">
      <c r="B65" s="69">
        <v>1948</v>
      </c>
      <c r="C65" s="16">
        <v>3</v>
      </c>
      <c r="D65" s="71">
        <v>1</v>
      </c>
      <c r="E65" s="48"/>
    </row>
    <row r="66" spans="2:6" x14ac:dyDescent="0.35">
      <c r="B66" s="69">
        <v>1947</v>
      </c>
      <c r="C66" s="16">
        <v>0</v>
      </c>
      <c r="D66" s="72">
        <v>0</v>
      </c>
      <c r="E66" s="48"/>
    </row>
    <row r="67" spans="2:6" x14ac:dyDescent="0.35">
      <c r="B67" s="69">
        <v>1945</v>
      </c>
      <c r="C67" s="16">
        <v>2</v>
      </c>
      <c r="D67" s="72">
        <v>0</v>
      </c>
      <c r="E67" s="48"/>
    </row>
    <row r="68" spans="2:6" x14ac:dyDescent="0.35">
      <c r="B68" s="69">
        <v>1943</v>
      </c>
      <c r="C68" s="16">
        <v>2</v>
      </c>
      <c r="D68" s="72">
        <v>0</v>
      </c>
      <c r="E68" s="48"/>
    </row>
    <row r="69" spans="2:6" x14ac:dyDescent="0.35">
      <c r="B69" s="69">
        <v>1942</v>
      </c>
      <c r="C69" s="47">
        <v>1</v>
      </c>
      <c r="D69" s="72">
        <v>0</v>
      </c>
      <c r="E69" s="48"/>
    </row>
    <row r="70" spans="2:6" x14ac:dyDescent="0.35">
      <c r="B70" s="19">
        <v>1941</v>
      </c>
      <c r="C70" s="47">
        <v>1</v>
      </c>
      <c r="D70" s="73">
        <f>SUM(D5:D69)</f>
        <v>53036</v>
      </c>
      <c r="E70" s="48"/>
    </row>
    <row r="71" spans="2:6" x14ac:dyDescent="0.35">
      <c r="B71" s="19">
        <v>1939</v>
      </c>
      <c r="C71" s="47">
        <v>2</v>
      </c>
      <c r="E71" s="48"/>
      <c r="F71" s="38"/>
    </row>
    <row r="72" spans="2:6" x14ac:dyDescent="0.35">
      <c r="C72" s="18">
        <f>SUM(C5:C71)</f>
        <v>61994</v>
      </c>
      <c r="E72" s="34"/>
      <c r="F72" s="3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11"/>
  <sheetViews>
    <sheetView topLeftCell="A54" workbookViewId="0">
      <selection activeCell="N203" sqref="N203"/>
    </sheetView>
  </sheetViews>
  <sheetFormatPr defaultRowHeight="14.5" x14ac:dyDescent="0.35"/>
  <cols>
    <col min="1" max="1" width="20.453125" customWidth="1"/>
    <col min="2" max="2" width="15.453125" bestFit="1" customWidth="1"/>
    <col min="4" max="4" width="14.81640625" customWidth="1"/>
    <col min="5" max="5" width="16.54296875" bestFit="1" customWidth="1"/>
  </cols>
  <sheetData>
    <row r="2" spans="1:5" ht="18.5" x14ac:dyDescent="0.45">
      <c r="A2" s="30" t="s">
        <v>135</v>
      </c>
    </row>
    <row r="4" spans="1:5" x14ac:dyDescent="0.35">
      <c r="A4" s="15" t="s">
        <v>297</v>
      </c>
      <c r="D4" s="15" t="s">
        <v>290</v>
      </c>
    </row>
    <row r="5" spans="1:5" x14ac:dyDescent="0.35">
      <c r="A5" s="15" t="s">
        <v>39</v>
      </c>
      <c r="B5" s="15" t="s">
        <v>38</v>
      </c>
      <c r="D5" s="15" t="s">
        <v>39</v>
      </c>
      <c r="E5" s="15" t="s">
        <v>38</v>
      </c>
    </row>
    <row r="6" spans="1:5" x14ac:dyDescent="0.35">
      <c r="A6" s="16" t="s">
        <v>150</v>
      </c>
      <c r="B6" s="16">
        <v>3225</v>
      </c>
      <c r="D6" s="16" t="s">
        <v>150</v>
      </c>
      <c r="E6" s="16">
        <v>2701</v>
      </c>
    </row>
    <row r="7" spans="1:5" x14ac:dyDescent="0.35">
      <c r="A7" s="16" t="s">
        <v>151</v>
      </c>
      <c r="B7" s="16">
        <v>2173</v>
      </c>
      <c r="D7" s="16" t="s">
        <v>151</v>
      </c>
      <c r="E7" s="16">
        <v>1937</v>
      </c>
    </row>
    <row r="8" spans="1:5" x14ac:dyDescent="0.35">
      <c r="A8" s="16" t="s">
        <v>80</v>
      </c>
      <c r="B8" s="16">
        <v>1945</v>
      </c>
      <c r="D8" s="16" t="s">
        <v>80</v>
      </c>
      <c r="E8" s="16">
        <v>1680</v>
      </c>
    </row>
    <row r="9" spans="1:5" x14ac:dyDescent="0.35">
      <c r="A9" s="16" t="s">
        <v>152</v>
      </c>
      <c r="B9" s="16">
        <v>1784</v>
      </c>
      <c r="D9" s="16" t="s">
        <v>152</v>
      </c>
      <c r="E9" s="16">
        <v>1487</v>
      </c>
    </row>
    <row r="10" spans="1:5" x14ac:dyDescent="0.35">
      <c r="A10" s="16" t="s">
        <v>153</v>
      </c>
      <c r="B10" s="16">
        <v>1218</v>
      </c>
      <c r="D10" s="16" t="s">
        <v>153</v>
      </c>
      <c r="E10" s="16">
        <v>1060</v>
      </c>
    </row>
    <row r="11" spans="1:5" x14ac:dyDescent="0.35">
      <c r="A11" s="16" t="s">
        <v>71</v>
      </c>
      <c r="B11" s="16">
        <v>1214</v>
      </c>
      <c r="D11" s="16" t="s">
        <v>71</v>
      </c>
      <c r="E11" s="16">
        <v>979</v>
      </c>
    </row>
    <row r="12" spans="1:5" x14ac:dyDescent="0.35">
      <c r="A12" s="16" t="s">
        <v>156</v>
      </c>
      <c r="B12" s="16">
        <v>1063</v>
      </c>
      <c r="D12" s="16" t="s">
        <v>154</v>
      </c>
      <c r="E12" s="16">
        <v>892</v>
      </c>
    </row>
    <row r="13" spans="1:5" x14ac:dyDescent="0.35">
      <c r="A13" s="16" t="s">
        <v>154</v>
      </c>
      <c r="B13" s="16">
        <v>1062</v>
      </c>
      <c r="D13" s="16" t="s">
        <v>102</v>
      </c>
      <c r="E13" s="16">
        <v>879</v>
      </c>
    </row>
    <row r="14" spans="1:5" x14ac:dyDescent="0.35">
      <c r="A14" s="16" t="s">
        <v>83</v>
      </c>
      <c r="B14" s="16">
        <v>1006</v>
      </c>
      <c r="D14" s="16" t="s">
        <v>156</v>
      </c>
      <c r="E14" s="16">
        <v>864</v>
      </c>
    </row>
    <row r="15" spans="1:5" x14ac:dyDescent="0.35">
      <c r="A15" s="16" t="s">
        <v>155</v>
      </c>
      <c r="B15" s="16">
        <v>983</v>
      </c>
      <c r="D15" s="16" t="s">
        <v>155</v>
      </c>
      <c r="E15" s="16">
        <v>852</v>
      </c>
    </row>
    <row r="16" spans="1:5" x14ac:dyDescent="0.35">
      <c r="A16" s="16" t="s">
        <v>102</v>
      </c>
      <c r="B16" s="16">
        <v>940</v>
      </c>
      <c r="D16" s="16" t="s">
        <v>83</v>
      </c>
      <c r="E16" s="16">
        <v>782</v>
      </c>
    </row>
    <row r="17" spans="1:5" x14ac:dyDescent="0.35">
      <c r="A17" s="16" t="s">
        <v>157</v>
      </c>
      <c r="B17" s="16">
        <v>836</v>
      </c>
      <c r="D17" s="16" t="s">
        <v>157</v>
      </c>
      <c r="E17" s="16">
        <v>673</v>
      </c>
    </row>
    <row r="18" spans="1:5" x14ac:dyDescent="0.35">
      <c r="A18" s="16" t="s">
        <v>158</v>
      </c>
      <c r="B18" s="16">
        <v>696</v>
      </c>
      <c r="D18" s="16" t="s">
        <v>124</v>
      </c>
      <c r="E18" s="16">
        <v>572</v>
      </c>
    </row>
    <row r="19" spans="1:5" x14ac:dyDescent="0.35">
      <c r="A19" s="16" t="s">
        <v>159</v>
      </c>
      <c r="B19" s="16">
        <v>663</v>
      </c>
      <c r="D19" s="16" t="s">
        <v>159</v>
      </c>
      <c r="E19" s="16">
        <v>568</v>
      </c>
    </row>
    <row r="20" spans="1:5" x14ac:dyDescent="0.35">
      <c r="A20" s="16" t="s">
        <v>124</v>
      </c>
      <c r="B20" s="16">
        <v>655</v>
      </c>
      <c r="D20" s="16" t="s">
        <v>158</v>
      </c>
      <c r="E20" s="16">
        <v>560</v>
      </c>
    </row>
    <row r="21" spans="1:5" x14ac:dyDescent="0.35">
      <c r="A21" s="16" t="s">
        <v>139</v>
      </c>
      <c r="B21" s="16">
        <v>595</v>
      </c>
      <c r="D21" s="16" t="s">
        <v>72</v>
      </c>
      <c r="E21" s="16">
        <v>525</v>
      </c>
    </row>
    <row r="22" spans="1:5" x14ac:dyDescent="0.35">
      <c r="A22" s="16" t="s">
        <v>72</v>
      </c>
      <c r="B22" s="16">
        <v>588</v>
      </c>
      <c r="D22" s="16" t="s">
        <v>162</v>
      </c>
      <c r="E22" s="16">
        <v>517</v>
      </c>
    </row>
    <row r="23" spans="1:5" x14ac:dyDescent="0.35">
      <c r="A23" s="16" t="s">
        <v>164</v>
      </c>
      <c r="B23" s="16">
        <v>581</v>
      </c>
      <c r="D23" s="16" t="s">
        <v>164</v>
      </c>
      <c r="E23" s="16">
        <v>506</v>
      </c>
    </row>
    <row r="24" spans="1:5" x14ac:dyDescent="0.35">
      <c r="A24" s="16" t="s">
        <v>160</v>
      </c>
      <c r="B24" s="16">
        <v>579</v>
      </c>
      <c r="D24" s="16" t="s">
        <v>139</v>
      </c>
      <c r="E24" s="16">
        <v>495</v>
      </c>
    </row>
    <row r="25" spans="1:5" x14ac:dyDescent="0.35">
      <c r="A25" s="16" t="s">
        <v>166</v>
      </c>
      <c r="B25" s="16">
        <v>570</v>
      </c>
      <c r="D25" s="16" t="s">
        <v>160</v>
      </c>
      <c r="E25" s="16">
        <v>477</v>
      </c>
    </row>
    <row r="26" spans="1:5" x14ac:dyDescent="0.35">
      <c r="A26" s="16" t="s">
        <v>163</v>
      </c>
      <c r="B26" s="16">
        <v>531</v>
      </c>
      <c r="D26" s="16" t="s">
        <v>163</v>
      </c>
      <c r="E26" s="16">
        <v>456</v>
      </c>
    </row>
    <row r="27" spans="1:5" x14ac:dyDescent="0.35">
      <c r="A27" s="16" t="s">
        <v>168</v>
      </c>
      <c r="B27" s="16">
        <v>505</v>
      </c>
      <c r="D27" s="16" t="s">
        <v>168</v>
      </c>
      <c r="E27" s="16">
        <v>446</v>
      </c>
    </row>
    <row r="28" spans="1:5" x14ac:dyDescent="0.35">
      <c r="A28" s="16" t="s">
        <v>165</v>
      </c>
      <c r="B28" s="16">
        <v>500</v>
      </c>
      <c r="D28" s="16" t="s">
        <v>166</v>
      </c>
      <c r="E28" s="16">
        <v>439</v>
      </c>
    </row>
    <row r="29" spans="1:5" x14ac:dyDescent="0.35">
      <c r="A29" s="16" t="s">
        <v>111</v>
      </c>
      <c r="B29" s="16">
        <v>489</v>
      </c>
      <c r="D29" s="16" t="s">
        <v>111</v>
      </c>
      <c r="E29" s="16">
        <v>430</v>
      </c>
    </row>
    <row r="30" spans="1:5" x14ac:dyDescent="0.35">
      <c r="A30" s="16" t="s">
        <v>162</v>
      </c>
      <c r="B30" s="16">
        <v>487</v>
      </c>
      <c r="D30" s="16" t="s">
        <v>73</v>
      </c>
      <c r="E30" s="16">
        <v>409</v>
      </c>
    </row>
    <row r="31" spans="1:5" x14ac:dyDescent="0.35">
      <c r="A31" s="16" t="s">
        <v>161</v>
      </c>
      <c r="B31" s="16">
        <v>457</v>
      </c>
      <c r="D31" s="16" t="s">
        <v>167</v>
      </c>
      <c r="E31" s="16">
        <v>391</v>
      </c>
    </row>
    <row r="32" spans="1:5" x14ac:dyDescent="0.35">
      <c r="A32" s="16" t="s">
        <v>167</v>
      </c>
      <c r="B32" s="16">
        <v>455</v>
      </c>
      <c r="D32" s="16" t="s">
        <v>165</v>
      </c>
      <c r="E32" s="16">
        <v>390</v>
      </c>
    </row>
    <row r="33" spans="1:5" x14ac:dyDescent="0.35">
      <c r="A33" s="16" t="s">
        <v>119</v>
      </c>
      <c r="B33" s="16">
        <v>450</v>
      </c>
      <c r="D33" s="16" t="s">
        <v>175</v>
      </c>
      <c r="E33" s="16">
        <v>381</v>
      </c>
    </row>
    <row r="34" spans="1:5" x14ac:dyDescent="0.35">
      <c r="A34" s="16" t="s">
        <v>84</v>
      </c>
      <c r="B34" s="16">
        <v>441</v>
      </c>
      <c r="D34" s="16" t="s">
        <v>161</v>
      </c>
      <c r="E34" s="16">
        <v>373</v>
      </c>
    </row>
    <row r="35" spans="1:5" x14ac:dyDescent="0.35">
      <c r="A35" s="16" t="s">
        <v>73</v>
      </c>
      <c r="B35" s="16">
        <v>418</v>
      </c>
      <c r="D35" s="16" t="s">
        <v>119</v>
      </c>
      <c r="E35" s="16">
        <v>373</v>
      </c>
    </row>
    <row r="36" spans="1:5" x14ac:dyDescent="0.35">
      <c r="A36" s="16" t="s">
        <v>177</v>
      </c>
      <c r="B36" s="16">
        <v>418</v>
      </c>
      <c r="D36" s="16" t="s">
        <v>84</v>
      </c>
      <c r="E36" s="16">
        <v>356</v>
      </c>
    </row>
    <row r="37" spans="1:5" x14ac:dyDescent="0.35">
      <c r="A37" s="16" t="s">
        <v>171</v>
      </c>
      <c r="B37" s="16">
        <v>401</v>
      </c>
      <c r="D37" s="16" t="s">
        <v>173</v>
      </c>
      <c r="E37" s="16">
        <v>333</v>
      </c>
    </row>
    <row r="38" spans="1:5" x14ac:dyDescent="0.35">
      <c r="A38" s="16" t="s">
        <v>175</v>
      </c>
      <c r="B38" s="16">
        <v>394</v>
      </c>
      <c r="D38" s="16" t="s">
        <v>171</v>
      </c>
      <c r="E38" s="16">
        <v>328</v>
      </c>
    </row>
    <row r="39" spans="1:5" x14ac:dyDescent="0.35">
      <c r="A39" s="16" t="s">
        <v>170</v>
      </c>
      <c r="B39" s="16">
        <v>376</v>
      </c>
      <c r="D39" s="16" t="s">
        <v>170</v>
      </c>
      <c r="E39" s="16">
        <v>316</v>
      </c>
    </row>
    <row r="40" spans="1:5" x14ac:dyDescent="0.35">
      <c r="A40" s="16" t="s">
        <v>112</v>
      </c>
      <c r="B40" s="16">
        <v>369</v>
      </c>
      <c r="D40" s="16" t="s">
        <v>88</v>
      </c>
      <c r="E40" s="16">
        <v>301</v>
      </c>
    </row>
    <row r="41" spans="1:5" x14ac:dyDescent="0.35">
      <c r="A41" s="16" t="s">
        <v>173</v>
      </c>
      <c r="B41" s="16">
        <v>357</v>
      </c>
      <c r="D41" s="16" t="s">
        <v>178</v>
      </c>
      <c r="E41" s="16">
        <v>288</v>
      </c>
    </row>
    <row r="42" spans="1:5" x14ac:dyDescent="0.35">
      <c r="A42" s="16" t="s">
        <v>179</v>
      </c>
      <c r="B42" s="16">
        <v>352</v>
      </c>
      <c r="D42" s="16" t="s">
        <v>177</v>
      </c>
      <c r="E42" s="16">
        <v>284</v>
      </c>
    </row>
    <row r="43" spans="1:5" x14ac:dyDescent="0.35">
      <c r="A43" s="16" t="s">
        <v>178</v>
      </c>
      <c r="B43" s="16">
        <v>349</v>
      </c>
      <c r="D43" s="16" t="s">
        <v>180</v>
      </c>
      <c r="E43" s="16">
        <v>280</v>
      </c>
    </row>
    <row r="44" spans="1:5" x14ac:dyDescent="0.35">
      <c r="A44" s="16" t="s">
        <v>88</v>
      </c>
      <c r="B44" s="16">
        <v>344</v>
      </c>
      <c r="D44" s="16" t="s">
        <v>172</v>
      </c>
      <c r="E44" s="16">
        <v>276</v>
      </c>
    </row>
    <row r="45" spans="1:5" x14ac:dyDescent="0.35">
      <c r="A45" s="16" t="s">
        <v>188</v>
      </c>
      <c r="B45" s="16">
        <v>320</v>
      </c>
      <c r="D45" s="16" t="s">
        <v>188</v>
      </c>
      <c r="E45" s="16">
        <v>275</v>
      </c>
    </row>
    <row r="46" spans="1:5" x14ac:dyDescent="0.35">
      <c r="A46" s="16" t="s">
        <v>172</v>
      </c>
      <c r="B46" s="16">
        <v>319</v>
      </c>
      <c r="D46" s="16" t="s">
        <v>187</v>
      </c>
      <c r="E46" s="16">
        <v>272</v>
      </c>
    </row>
    <row r="47" spans="1:5" x14ac:dyDescent="0.35">
      <c r="A47" s="16" t="s">
        <v>174</v>
      </c>
      <c r="B47" s="16">
        <v>310</v>
      </c>
      <c r="D47" s="16" t="s">
        <v>169</v>
      </c>
      <c r="E47" s="16">
        <v>265</v>
      </c>
    </row>
    <row r="48" spans="1:5" x14ac:dyDescent="0.35">
      <c r="A48" s="16" t="s">
        <v>85</v>
      </c>
      <c r="B48" s="16">
        <v>303</v>
      </c>
      <c r="D48" s="16" t="s">
        <v>179</v>
      </c>
      <c r="E48" s="16">
        <v>254</v>
      </c>
    </row>
    <row r="49" spans="1:5" x14ac:dyDescent="0.35">
      <c r="A49" s="16" t="s">
        <v>180</v>
      </c>
      <c r="B49" s="16">
        <v>298</v>
      </c>
      <c r="D49" s="16" t="s">
        <v>107</v>
      </c>
      <c r="E49" s="16">
        <v>254</v>
      </c>
    </row>
    <row r="50" spans="1:5" x14ac:dyDescent="0.35">
      <c r="A50" s="16" t="s">
        <v>187</v>
      </c>
      <c r="B50" s="16">
        <v>294</v>
      </c>
      <c r="D50" s="16" t="s">
        <v>174</v>
      </c>
      <c r="E50" s="16">
        <v>254</v>
      </c>
    </row>
    <row r="51" spans="1:5" x14ac:dyDescent="0.35">
      <c r="A51" s="16" t="s">
        <v>169</v>
      </c>
      <c r="B51" s="16">
        <v>293</v>
      </c>
      <c r="D51" s="16" t="s">
        <v>106</v>
      </c>
      <c r="E51" s="16">
        <v>250</v>
      </c>
    </row>
    <row r="52" spans="1:5" x14ac:dyDescent="0.35">
      <c r="A52" s="16" t="s">
        <v>193</v>
      </c>
      <c r="B52" s="16">
        <v>290</v>
      </c>
      <c r="D52" s="16" t="s">
        <v>112</v>
      </c>
      <c r="E52" s="16">
        <v>250</v>
      </c>
    </row>
    <row r="53" spans="1:5" x14ac:dyDescent="0.35">
      <c r="A53" s="16" t="s">
        <v>192</v>
      </c>
      <c r="B53" s="16">
        <v>284</v>
      </c>
      <c r="D53" s="16" t="s">
        <v>193</v>
      </c>
      <c r="E53" s="16">
        <v>244</v>
      </c>
    </row>
    <row r="54" spans="1:5" x14ac:dyDescent="0.35">
      <c r="A54" s="16" t="s">
        <v>97</v>
      </c>
      <c r="B54" s="16">
        <v>279</v>
      </c>
      <c r="D54" s="16" t="s">
        <v>176</v>
      </c>
      <c r="E54" s="16">
        <v>242</v>
      </c>
    </row>
    <row r="55" spans="1:5" x14ac:dyDescent="0.35">
      <c r="A55" s="16" t="s">
        <v>190</v>
      </c>
      <c r="B55" s="16">
        <v>277</v>
      </c>
      <c r="D55" s="16" t="s">
        <v>85</v>
      </c>
      <c r="E55" s="16">
        <v>237</v>
      </c>
    </row>
    <row r="56" spans="1:5" x14ac:dyDescent="0.35">
      <c r="A56" s="16" t="s">
        <v>176</v>
      </c>
      <c r="B56" s="16">
        <v>267</v>
      </c>
      <c r="D56" s="16" t="s">
        <v>186</v>
      </c>
      <c r="E56" s="16">
        <v>229</v>
      </c>
    </row>
    <row r="57" spans="1:5" x14ac:dyDescent="0.35">
      <c r="A57" s="16" t="s">
        <v>107</v>
      </c>
      <c r="B57" s="16">
        <v>262</v>
      </c>
      <c r="D57" s="16" t="s">
        <v>97</v>
      </c>
      <c r="E57" s="16">
        <v>227</v>
      </c>
    </row>
    <row r="58" spans="1:5" x14ac:dyDescent="0.35">
      <c r="A58" s="16" t="s">
        <v>182</v>
      </c>
      <c r="B58" s="16">
        <v>262</v>
      </c>
      <c r="D58" s="16" t="s">
        <v>184</v>
      </c>
      <c r="E58" s="16">
        <v>227</v>
      </c>
    </row>
    <row r="59" spans="1:5" x14ac:dyDescent="0.35">
      <c r="A59" s="16" t="s">
        <v>194</v>
      </c>
      <c r="B59" s="16">
        <v>261</v>
      </c>
      <c r="D59" s="16" t="s">
        <v>185</v>
      </c>
      <c r="E59" s="16">
        <v>224</v>
      </c>
    </row>
    <row r="60" spans="1:5" x14ac:dyDescent="0.35">
      <c r="A60" s="16" t="s">
        <v>106</v>
      </c>
      <c r="B60" s="16">
        <v>258</v>
      </c>
      <c r="D60" s="16" t="s">
        <v>194</v>
      </c>
      <c r="E60" s="16">
        <v>220</v>
      </c>
    </row>
    <row r="61" spans="1:5" x14ac:dyDescent="0.35">
      <c r="A61" s="16" t="s">
        <v>195</v>
      </c>
      <c r="B61" s="16">
        <v>243</v>
      </c>
      <c r="D61" s="16" t="s">
        <v>195</v>
      </c>
      <c r="E61" s="16">
        <v>215</v>
      </c>
    </row>
    <row r="62" spans="1:5" x14ac:dyDescent="0.35">
      <c r="A62" s="16" t="s">
        <v>181</v>
      </c>
      <c r="B62" s="16">
        <v>241</v>
      </c>
      <c r="D62" s="16" t="s">
        <v>182</v>
      </c>
      <c r="E62" s="16">
        <v>213</v>
      </c>
    </row>
    <row r="63" spans="1:5" x14ac:dyDescent="0.35">
      <c r="A63" s="16" t="s">
        <v>185</v>
      </c>
      <c r="B63" s="16">
        <v>239</v>
      </c>
      <c r="D63" s="16" t="s">
        <v>190</v>
      </c>
      <c r="E63" s="16">
        <v>211</v>
      </c>
    </row>
    <row r="64" spans="1:5" x14ac:dyDescent="0.35">
      <c r="A64" s="16" t="s">
        <v>184</v>
      </c>
      <c r="B64" s="16">
        <v>237</v>
      </c>
      <c r="D64" s="16" t="s">
        <v>197</v>
      </c>
      <c r="E64" s="16">
        <v>208</v>
      </c>
    </row>
    <row r="65" spans="1:5" x14ac:dyDescent="0.35">
      <c r="A65" s="16" t="s">
        <v>186</v>
      </c>
      <c r="B65" s="16">
        <v>237</v>
      </c>
      <c r="D65" s="16" t="s">
        <v>181</v>
      </c>
      <c r="E65" s="16">
        <v>207</v>
      </c>
    </row>
    <row r="66" spans="1:5" x14ac:dyDescent="0.35">
      <c r="A66" s="16" t="s">
        <v>189</v>
      </c>
      <c r="B66" s="16">
        <v>233</v>
      </c>
      <c r="D66" s="16" t="s">
        <v>81</v>
      </c>
      <c r="E66" s="16">
        <v>203</v>
      </c>
    </row>
    <row r="67" spans="1:5" x14ac:dyDescent="0.35">
      <c r="A67" s="16" t="s">
        <v>214</v>
      </c>
      <c r="B67" s="16">
        <v>225</v>
      </c>
      <c r="D67" s="16" t="s">
        <v>189</v>
      </c>
      <c r="E67" s="16">
        <v>200</v>
      </c>
    </row>
    <row r="68" spans="1:5" x14ac:dyDescent="0.35">
      <c r="A68" s="16" t="s">
        <v>191</v>
      </c>
      <c r="B68" s="16">
        <v>222</v>
      </c>
      <c r="D68" s="16" t="s">
        <v>192</v>
      </c>
      <c r="E68" s="16">
        <v>198</v>
      </c>
    </row>
    <row r="69" spans="1:5" x14ac:dyDescent="0.35">
      <c r="A69" s="16" t="s">
        <v>208</v>
      </c>
      <c r="B69" s="16">
        <v>210</v>
      </c>
      <c r="D69" s="16" t="s">
        <v>191</v>
      </c>
      <c r="E69" s="16">
        <v>192</v>
      </c>
    </row>
    <row r="70" spans="1:5" x14ac:dyDescent="0.35">
      <c r="A70" s="16" t="s">
        <v>210</v>
      </c>
      <c r="B70" s="16">
        <v>209</v>
      </c>
      <c r="D70" s="16" t="s">
        <v>89</v>
      </c>
      <c r="E70" s="16">
        <v>183</v>
      </c>
    </row>
    <row r="71" spans="1:5" x14ac:dyDescent="0.35">
      <c r="A71" s="16" t="s">
        <v>125</v>
      </c>
      <c r="B71" s="16">
        <v>200</v>
      </c>
      <c r="D71" s="16" t="s">
        <v>215</v>
      </c>
      <c r="E71" s="16">
        <v>174</v>
      </c>
    </row>
    <row r="72" spans="1:5" x14ac:dyDescent="0.35">
      <c r="A72" s="16" t="s">
        <v>197</v>
      </c>
      <c r="B72" s="16">
        <v>197</v>
      </c>
      <c r="D72" s="16" t="s">
        <v>140</v>
      </c>
      <c r="E72" s="16">
        <v>171</v>
      </c>
    </row>
    <row r="73" spans="1:5" x14ac:dyDescent="0.35">
      <c r="A73" s="16" t="s">
        <v>89</v>
      </c>
      <c r="B73" s="16">
        <v>196</v>
      </c>
      <c r="D73" s="16" t="s">
        <v>202</v>
      </c>
      <c r="E73" s="16">
        <v>170</v>
      </c>
    </row>
    <row r="74" spans="1:5" x14ac:dyDescent="0.35">
      <c r="A74" s="16" t="s">
        <v>199</v>
      </c>
      <c r="B74" s="16">
        <v>194</v>
      </c>
      <c r="D74" s="16" t="s">
        <v>199</v>
      </c>
      <c r="E74" s="16">
        <v>166</v>
      </c>
    </row>
    <row r="75" spans="1:5" x14ac:dyDescent="0.35">
      <c r="A75" s="16" t="s">
        <v>81</v>
      </c>
      <c r="B75" s="16">
        <v>192</v>
      </c>
      <c r="D75" s="16" t="s">
        <v>183</v>
      </c>
      <c r="E75" s="16">
        <v>160</v>
      </c>
    </row>
    <row r="76" spans="1:5" x14ac:dyDescent="0.35">
      <c r="A76" s="16" t="s">
        <v>140</v>
      </c>
      <c r="B76" s="16">
        <v>192</v>
      </c>
      <c r="D76" s="16" t="s">
        <v>201</v>
      </c>
      <c r="E76" s="16">
        <v>159</v>
      </c>
    </row>
    <row r="77" spans="1:5" x14ac:dyDescent="0.35">
      <c r="A77" s="16" t="s">
        <v>201</v>
      </c>
      <c r="B77" s="16">
        <v>191</v>
      </c>
      <c r="D77" s="16" t="s">
        <v>210</v>
      </c>
      <c r="E77" s="16">
        <v>155</v>
      </c>
    </row>
    <row r="78" spans="1:5" x14ac:dyDescent="0.35">
      <c r="A78" s="16" t="s">
        <v>218</v>
      </c>
      <c r="B78" s="16">
        <v>191</v>
      </c>
      <c r="D78" s="16" t="s">
        <v>214</v>
      </c>
      <c r="E78" s="16">
        <v>154</v>
      </c>
    </row>
    <row r="79" spans="1:5" x14ac:dyDescent="0.35">
      <c r="A79" s="16" t="s">
        <v>215</v>
      </c>
      <c r="B79" s="16">
        <v>189</v>
      </c>
      <c r="D79" s="16" t="s">
        <v>200</v>
      </c>
      <c r="E79" s="16">
        <v>153</v>
      </c>
    </row>
    <row r="80" spans="1:5" x14ac:dyDescent="0.35">
      <c r="A80" s="16" t="s">
        <v>202</v>
      </c>
      <c r="B80" s="16">
        <v>189</v>
      </c>
      <c r="D80" s="16" t="s">
        <v>216</v>
      </c>
      <c r="E80" s="16">
        <v>153</v>
      </c>
    </row>
    <row r="81" spans="1:5" x14ac:dyDescent="0.35">
      <c r="A81" s="16" t="s">
        <v>205</v>
      </c>
      <c r="B81" s="16">
        <v>187</v>
      </c>
      <c r="D81" s="16" t="s">
        <v>196</v>
      </c>
      <c r="E81" s="16">
        <v>148</v>
      </c>
    </row>
    <row r="82" spans="1:5" x14ac:dyDescent="0.35">
      <c r="A82" s="16" t="s">
        <v>196</v>
      </c>
      <c r="B82" s="16">
        <v>186</v>
      </c>
      <c r="D82" s="16" t="s">
        <v>125</v>
      </c>
      <c r="E82" s="16">
        <v>147</v>
      </c>
    </row>
    <row r="83" spans="1:5" x14ac:dyDescent="0.35">
      <c r="A83" s="16" t="s">
        <v>209</v>
      </c>
      <c r="B83" s="16">
        <v>184</v>
      </c>
      <c r="D83" s="16" t="s">
        <v>206</v>
      </c>
      <c r="E83" s="16">
        <v>145</v>
      </c>
    </row>
    <row r="84" spans="1:5" x14ac:dyDescent="0.35">
      <c r="A84" s="16" t="s">
        <v>212</v>
      </c>
      <c r="B84" s="16">
        <v>184</v>
      </c>
      <c r="D84" s="16" t="s">
        <v>225</v>
      </c>
      <c r="E84" s="16">
        <v>144</v>
      </c>
    </row>
    <row r="85" spans="1:5" x14ac:dyDescent="0.35">
      <c r="A85" s="16" t="s">
        <v>200</v>
      </c>
      <c r="B85" s="16">
        <v>183</v>
      </c>
      <c r="D85" s="16" t="s">
        <v>223</v>
      </c>
      <c r="E85" s="16">
        <v>142</v>
      </c>
    </row>
    <row r="86" spans="1:5" x14ac:dyDescent="0.35">
      <c r="A86" s="16" t="s">
        <v>183</v>
      </c>
      <c r="B86" s="16">
        <v>178</v>
      </c>
      <c r="D86" s="16" t="s">
        <v>142</v>
      </c>
      <c r="E86" s="16">
        <v>140</v>
      </c>
    </row>
    <row r="87" spans="1:5" x14ac:dyDescent="0.35">
      <c r="A87" s="16" t="s">
        <v>206</v>
      </c>
      <c r="B87" s="16">
        <v>177</v>
      </c>
      <c r="D87" s="16" t="s">
        <v>205</v>
      </c>
      <c r="E87" s="16">
        <v>137</v>
      </c>
    </row>
    <row r="88" spans="1:5" x14ac:dyDescent="0.35">
      <c r="A88" s="16" t="s">
        <v>220</v>
      </c>
      <c r="B88" s="16">
        <v>166</v>
      </c>
      <c r="D88" s="16" t="s">
        <v>104</v>
      </c>
      <c r="E88" s="16">
        <v>137</v>
      </c>
    </row>
    <row r="89" spans="1:5" x14ac:dyDescent="0.35">
      <c r="A89" s="16" t="s">
        <v>207</v>
      </c>
      <c r="B89" s="16">
        <v>159</v>
      </c>
      <c r="D89" s="16" t="s">
        <v>208</v>
      </c>
      <c r="E89" s="16">
        <v>135</v>
      </c>
    </row>
    <row r="90" spans="1:5" x14ac:dyDescent="0.35">
      <c r="A90" s="16" t="s">
        <v>142</v>
      </c>
      <c r="B90" s="16">
        <v>158</v>
      </c>
      <c r="D90" s="16" t="s">
        <v>212</v>
      </c>
      <c r="E90" s="16">
        <v>133</v>
      </c>
    </row>
    <row r="91" spans="1:5" x14ac:dyDescent="0.35">
      <c r="A91" s="16" t="s">
        <v>221</v>
      </c>
      <c r="B91" s="16">
        <v>156</v>
      </c>
      <c r="D91" s="16" t="s">
        <v>218</v>
      </c>
      <c r="E91" s="16">
        <v>132</v>
      </c>
    </row>
    <row r="92" spans="1:5" x14ac:dyDescent="0.35">
      <c r="A92" s="16" t="s">
        <v>231</v>
      </c>
      <c r="B92" s="16">
        <v>150</v>
      </c>
      <c r="D92" s="16" t="s">
        <v>209</v>
      </c>
      <c r="E92" s="16">
        <v>131</v>
      </c>
    </row>
    <row r="93" spans="1:5" x14ac:dyDescent="0.35">
      <c r="A93" s="16" t="s">
        <v>216</v>
      </c>
      <c r="B93" s="16">
        <v>149</v>
      </c>
      <c r="D93" s="16" t="s">
        <v>198</v>
      </c>
      <c r="E93" s="16">
        <v>131</v>
      </c>
    </row>
    <row r="94" spans="1:5" x14ac:dyDescent="0.35">
      <c r="A94" s="16" t="s">
        <v>104</v>
      </c>
      <c r="B94" s="16">
        <v>148</v>
      </c>
      <c r="D94" s="16" t="s">
        <v>221</v>
      </c>
      <c r="E94" s="16">
        <v>129</v>
      </c>
    </row>
    <row r="95" spans="1:5" x14ac:dyDescent="0.35">
      <c r="A95" s="16" t="s">
        <v>222</v>
      </c>
      <c r="B95" s="16">
        <v>146</v>
      </c>
      <c r="D95" s="16" t="s">
        <v>220</v>
      </c>
      <c r="E95" s="16">
        <v>125</v>
      </c>
    </row>
    <row r="96" spans="1:5" x14ac:dyDescent="0.35">
      <c r="A96" s="16" t="s">
        <v>211</v>
      </c>
      <c r="B96" s="16">
        <v>146</v>
      </c>
      <c r="D96" s="16" t="s">
        <v>203</v>
      </c>
      <c r="E96" s="16">
        <v>125</v>
      </c>
    </row>
    <row r="97" spans="1:5" x14ac:dyDescent="0.35">
      <c r="A97" s="16" t="s">
        <v>141</v>
      </c>
      <c r="B97" s="16">
        <v>146</v>
      </c>
      <c r="D97" s="16" t="s">
        <v>243</v>
      </c>
      <c r="E97" s="16">
        <v>122</v>
      </c>
    </row>
    <row r="98" spans="1:5" x14ac:dyDescent="0.35">
      <c r="A98" s="16" t="s">
        <v>243</v>
      </c>
      <c r="B98" s="16">
        <v>145</v>
      </c>
      <c r="D98" s="16" t="s">
        <v>213</v>
      </c>
      <c r="E98" s="16">
        <v>119</v>
      </c>
    </row>
    <row r="99" spans="1:5" x14ac:dyDescent="0.35">
      <c r="A99" s="16" t="s">
        <v>203</v>
      </c>
      <c r="B99" s="16">
        <v>145</v>
      </c>
      <c r="D99" s="16" t="s">
        <v>217</v>
      </c>
      <c r="E99" s="16">
        <v>117</v>
      </c>
    </row>
    <row r="100" spans="1:5" x14ac:dyDescent="0.35">
      <c r="A100" s="16" t="s">
        <v>86</v>
      </c>
      <c r="B100" s="16">
        <v>145</v>
      </c>
      <c r="D100" s="16" t="s">
        <v>143</v>
      </c>
      <c r="E100" s="16">
        <v>117</v>
      </c>
    </row>
    <row r="101" spans="1:5" x14ac:dyDescent="0.35">
      <c r="A101" s="16" t="s">
        <v>225</v>
      </c>
      <c r="B101" s="16">
        <v>145</v>
      </c>
      <c r="D101" s="16" t="s">
        <v>141</v>
      </c>
      <c r="E101" s="16">
        <v>115</v>
      </c>
    </row>
    <row r="102" spans="1:5" x14ac:dyDescent="0.35">
      <c r="A102" s="16" t="s">
        <v>223</v>
      </c>
      <c r="B102" s="16">
        <v>144</v>
      </c>
      <c r="D102" s="16" t="s">
        <v>224</v>
      </c>
      <c r="E102" s="16">
        <v>114</v>
      </c>
    </row>
    <row r="103" spans="1:5" x14ac:dyDescent="0.35">
      <c r="A103" s="16" t="s">
        <v>217</v>
      </c>
      <c r="B103" s="16">
        <v>144</v>
      </c>
      <c r="D103" s="16" t="s">
        <v>211</v>
      </c>
      <c r="E103" s="16">
        <v>114</v>
      </c>
    </row>
    <row r="104" spans="1:5" x14ac:dyDescent="0.35">
      <c r="A104" s="16" t="s">
        <v>198</v>
      </c>
      <c r="B104" s="16">
        <v>142</v>
      </c>
      <c r="D104" s="16" t="s">
        <v>207</v>
      </c>
      <c r="E104" s="16">
        <v>113</v>
      </c>
    </row>
    <row r="105" spans="1:5" x14ac:dyDescent="0.35">
      <c r="A105" s="16" t="s">
        <v>241</v>
      </c>
      <c r="B105" s="16">
        <v>140</v>
      </c>
      <c r="D105" s="16" t="s">
        <v>233</v>
      </c>
      <c r="E105" s="16">
        <v>113</v>
      </c>
    </row>
    <row r="106" spans="1:5" x14ac:dyDescent="0.35">
      <c r="A106" s="16" t="s">
        <v>213</v>
      </c>
      <c r="B106" s="16">
        <v>137</v>
      </c>
      <c r="D106" s="16" t="s">
        <v>108</v>
      </c>
      <c r="E106" s="16">
        <v>113</v>
      </c>
    </row>
    <row r="107" spans="1:5" x14ac:dyDescent="0.35">
      <c r="A107" s="16" t="s">
        <v>219</v>
      </c>
      <c r="B107" s="16">
        <v>137</v>
      </c>
      <c r="D107" s="16" t="s">
        <v>204</v>
      </c>
      <c r="E107" s="16">
        <v>112</v>
      </c>
    </row>
    <row r="108" spans="1:5" x14ac:dyDescent="0.35">
      <c r="A108" s="16" t="s">
        <v>204</v>
      </c>
      <c r="B108" s="16">
        <v>133</v>
      </c>
      <c r="D108" s="16" t="s">
        <v>238</v>
      </c>
      <c r="E108" s="16">
        <v>112</v>
      </c>
    </row>
    <row r="109" spans="1:5" x14ac:dyDescent="0.35">
      <c r="A109" s="16" t="s">
        <v>143</v>
      </c>
      <c r="B109" s="16">
        <v>131</v>
      </c>
      <c r="D109" s="16" t="s">
        <v>230</v>
      </c>
      <c r="E109" s="16">
        <v>112</v>
      </c>
    </row>
    <row r="110" spans="1:5" x14ac:dyDescent="0.35">
      <c r="A110" s="16" t="s">
        <v>224</v>
      </c>
      <c r="B110" s="16">
        <v>130</v>
      </c>
      <c r="D110" s="16" t="s">
        <v>226</v>
      </c>
      <c r="E110" s="16">
        <v>111</v>
      </c>
    </row>
    <row r="111" spans="1:5" x14ac:dyDescent="0.35">
      <c r="A111" s="16" t="s">
        <v>230</v>
      </c>
      <c r="B111" s="16">
        <v>128</v>
      </c>
      <c r="D111" s="16" t="s">
        <v>244</v>
      </c>
      <c r="E111" s="16">
        <v>110</v>
      </c>
    </row>
    <row r="112" spans="1:5" x14ac:dyDescent="0.35">
      <c r="A112" s="16" t="s">
        <v>261</v>
      </c>
      <c r="B112" s="16">
        <v>124</v>
      </c>
      <c r="D112" s="16" t="s">
        <v>231</v>
      </c>
      <c r="E112" s="16">
        <v>110</v>
      </c>
    </row>
    <row r="113" spans="1:5" x14ac:dyDescent="0.35">
      <c r="A113" s="16" t="s">
        <v>226</v>
      </c>
      <c r="B113" s="16">
        <v>122</v>
      </c>
      <c r="D113" s="16" t="s">
        <v>222</v>
      </c>
      <c r="E113" s="16">
        <v>109</v>
      </c>
    </row>
    <row r="114" spans="1:5" x14ac:dyDescent="0.35">
      <c r="A114" s="16" t="s">
        <v>244</v>
      </c>
      <c r="B114" s="16">
        <v>122</v>
      </c>
      <c r="D114" s="16" t="s">
        <v>229</v>
      </c>
      <c r="E114" s="16">
        <v>107</v>
      </c>
    </row>
    <row r="115" spans="1:5" x14ac:dyDescent="0.35">
      <c r="A115" s="16" t="s">
        <v>249</v>
      </c>
      <c r="B115" s="16">
        <v>121</v>
      </c>
      <c r="D115" s="16" t="s">
        <v>86</v>
      </c>
      <c r="E115" s="16">
        <v>103</v>
      </c>
    </row>
    <row r="116" spans="1:5" x14ac:dyDescent="0.35">
      <c r="A116" s="16" t="s">
        <v>238</v>
      </c>
      <c r="B116" s="16">
        <v>121</v>
      </c>
      <c r="D116" s="16" t="s">
        <v>250</v>
      </c>
      <c r="E116" s="16">
        <v>101</v>
      </c>
    </row>
    <row r="117" spans="1:5" x14ac:dyDescent="0.35">
      <c r="A117" s="16" t="s">
        <v>229</v>
      </c>
      <c r="B117" s="16">
        <v>120</v>
      </c>
      <c r="D117" s="16" t="s">
        <v>240</v>
      </c>
      <c r="E117" s="16">
        <v>101</v>
      </c>
    </row>
    <row r="118" spans="1:5" x14ac:dyDescent="0.35">
      <c r="A118" s="16" t="s">
        <v>228</v>
      </c>
      <c r="B118" s="16">
        <v>119</v>
      </c>
      <c r="D118" s="16" t="s">
        <v>236</v>
      </c>
      <c r="E118" s="16">
        <v>101</v>
      </c>
    </row>
    <row r="119" spans="1:5" x14ac:dyDescent="0.35">
      <c r="A119" s="16" t="s">
        <v>234</v>
      </c>
      <c r="B119" s="16">
        <v>118</v>
      </c>
      <c r="D119" s="16" t="s">
        <v>241</v>
      </c>
      <c r="E119" s="16">
        <v>101</v>
      </c>
    </row>
    <row r="120" spans="1:5" x14ac:dyDescent="0.35">
      <c r="A120" s="16" t="s">
        <v>108</v>
      </c>
      <c r="B120" s="16">
        <v>116</v>
      </c>
      <c r="D120" s="16" t="s">
        <v>219</v>
      </c>
      <c r="E120" s="16">
        <v>99</v>
      </c>
    </row>
    <row r="121" spans="1:5" x14ac:dyDescent="0.35">
      <c r="A121" s="16" t="s">
        <v>236</v>
      </c>
      <c r="B121" s="16">
        <v>115</v>
      </c>
      <c r="D121" s="16" t="s">
        <v>239</v>
      </c>
      <c r="E121" s="16">
        <v>98</v>
      </c>
    </row>
    <row r="122" spans="1:5" x14ac:dyDescent="0.35">
      <c r="A122" s="16" t="s">
        <v>235</v>
      </c>
      <c r="B122" s="16">
        <v>115</v>
      </c>
      <c r="D122" s="16" t="s">
        <v>232</v>
      </c>
      <c r="E122" s="16">
        <v>97</v>
      </c>
    </row>
    <row r="123" spans="1:5" x14ac:dyDescent="0.35">
      <c r="A123" s="16" t="s">
        <v>232</v>
      </c>
      <c r="B123" s="16">
        <v>115</v>
      </c>
      <c r="D123" s="16" t="s">
        <v>235</v>
      </c>
      <c r="E123" s="16">
        <v>96</v>
      </c>
    </row>
    <row r="124" spans="1:5" x14ac:dyDescent="0.35">
      <c r="A124" s="16" t="s">
        <v>247</v>
      </c>
      <c r="B124" s="16">
        <v>112</v>
      </c>
      <c r="D124" s="16" t="s">
        <v>115</v>
      </c>
      <c r="E124" s="16">
        <v>96</v>
      </c>
    </row>
    <row r="125" spans="1:5" x14ac:dyDescent="0.35">
      <c r="A125" s="16" t="s">
        <v>260</v>
      </c>
      <c r="B125" s="16">
        <v>108</v>
      </c>
      <c r="D125" s="16" t="s">
        <v>246</v>
      </c>
      <c r="E125" s="16">
        <v>95</v>
      </c>
    </row>
    <row r="126" spans="1:5" x14ac:dyDescent="0.35">
      <c r="A126" s="16" t="s">
        <v>233</v>
      </c>
      <c r="B126" s="16">
        <v>108</v>
      </c>
      <c r="D126" s="16" t="s">
        <v>261</v>
      </c>
      <c r="E126" s="16">
        <v>93</v>
      </c>
    </row>
    <row r="127" spans="1:5" x14ac:dyDescent="0.35">
      <c r="A127" s="16" t="s">
        <v>237</v>
      </c>
      <c r="B127" s="16">
        <v>108</v>
      </c>
      <c r="D127" s="16" t="s">
        <v>228</v>
      </c>
      <c r="E127" s="16">
        <v>93</v>
      </c>
    </row>
    <row r="128" spans="1:5" x14ac:dyDescent="0.35">
      <c r="A128" s="16" t="s">
        <v>242</v>
      </c>
      <c r="B128" s="16">
        <v>107</v>
      </c>
      <c r="D128" s="16" t="s">
        <v>242</v>
      </c>
      <c r="E128" s="16">
        <v>93</v>
      </c>
    </row>
    <row r="129" spans="1:5" x14ac:dyDescent="0.35">
      <c r="A129" s="16" t="s">
        <v>250</v>
      </c>
      <c r="B129" s="16">
        <v>104</v>
      </c>
      <c r="D129" s="16" t="s">
        <v>247</v>
      </c>
      <c r="E129" s="16">
        <v>93</v>
      </c>
    </row>
    <row r="130" spans="1:5" x14ac:dyDescent="0.35">
      <c r="A130" s="16" t="s">
        <v>98</v>
      </c>
      <c r="B130" s="16">
        <v>103</v>
      </c>
      <c r="D130" s="16" t="s">
        <v>249</v>
      </c>
      <c r="E130" s="16">
        <v>92</v>
      </c>
    </row>
    <row r="131" spans="1:5" x14ac:dyDescent="0.35">
      <c r="A131" s="16" t="s">
        <v>115</v>
      </c>
      <c r="B131" s="16">
        <v>102</v>
      </c>
      <c r="D131" s="16" t="s">
        <v>234</v>
      </c>
      <c r="E131" s="16">
        <v>91</v>
      </c>
    </row>
    <row r="132" spans="1:5" x14ac:dyDescent="0.35">
      <c r="A132" s="16" t="s">
        <v>91</v>
      </c>
      <c r="B132" s="16">
        <v>101</v>
      </c>
      <c r="D132" s="16" t="s">
        <v>227</v>
      </c>
      <c r="E132" s="16">
        <v>89</v>
      </c>
    </row>
    <row r="133" spans="1:5" x14ac:dyDescent="0.35">
      <c r="A133" s="16" t="s">
        <v>240</v>
      </c>
      <c r="B133" s="16">
        <v>101</v>
      </c>
      <c r="D133" s="16" t="s">
        <v>262</v>
      </c>
      <c r="E133" s="16">
        <v>89</v>
      </c>
    </row>
    <row r="134" spans="1:5" x14ac:dyDescent="0.35">
      <c r="A134" s="16" t="s">
        <v>227</v>
      </c>
      <c r="B134" s="16">
        <v>100</v>
      </c>
      <c r="D134" s="16" t="s">
        <v>76</v>
      </c>
      <c r="E134" s="16">
        <v>86</v>
      </c>
    </row>
    <row r="135" spans="1:5" x14ac:dyDescent="0.35">
      <c r="A135" s="16" t="s">
        <v>262</v>
      </c>
      <c r="B135" s="16">
        <v>97</v>
      </c>
      <c r="D135" s="16" t="s">
        <v>113</v>
      </c>
      <c r="E135" s="16">
        <v>86</v>
      </c>
    </row>
    <row r="136" spans="1:5" x14ac:dyDescent="0.35">
      <c r="A136" s="16" t="s">
        <v>264</v>
      </c>
      <c r="B136" s="16">
        <v>93</v>
      </c>
      <c r="D136" s="16" t="s">
        <v>87</v>
      </c>
      <c r="E136" s="16">
        <v>83</v>
      </c>
    </row>
    <row r="137" spans="1:5" x14ac:dyDescent="0.35">
      <c r="A137" s="16" t="s">
        <v>294</v>
      </c>
      <c r="B137" s="16">
        <v>89</v>
      </c>
      <c r="D137" s="16" t="s">
        <v>270</v>
      </c>
      <c r="E137" s="16">
        <v>83</v>
      </c>
    </row>
    <row r="138" spans="1:5" x14ac:dyDescent="0.35">
      <c r="A138" s="16" t="s">
        <v>147</v>
      </c>
      <c r="B138" s="16">
        <v>88</v>
      </c>
      <c r="D138" s="16" t="s">
        <v>91</v>
      </c>
      <c r="E138" s="16">
        <v>83</v>
      </c>
    </row>
    <row r="139" spans="1:5" x14ac:dyDescent="0.35">
      <c r="A139" s="16" t="s">
        <v>257</v>
      </c>
      <c r="B139" s="16">
        <v>87</v>
      </c>
      <c r="D139" s="16" t="s">
        <v>260</v>
      </c>
      <c r="E139" s="16">
        <v>82</v>
      </c>
    </row>
    <row r="140" spans="1:5" x14ac:dyDescent="0.35">
      <c r="A140" s="16" t="s">
        <v>74</v>
      </c>
      <c r="B140" s="16">
        <v>86</v>
      </c>
      <c r="D140" s="16" t="s">
        <v>267</v>
      </c>
      <c r="E140" s="16">
        <v>80</v>
      </c>
    </row>
    <row r="141" spans="1:5" x14ac:dyDescent="0.35">
      <c r="A141" s="16" t="s">
        <v>291</v>
      </c>
      <c r="B141" s="16">
        <v>83</v>
      </c>
      <c r="D141" s="16" t="s">
        <v>291</v>
      </c>
      <c r="E141" s="16">
        <v>80</v>
      </c>
    </row>
    <row r="142" spans="1:5" x14ac:dyDescent="0.35">
      <c r="A142" s="16" t="s">
        <v>245</v>
      </c>
      <c r="B142" s="16">
        <v>82</v>
      </c>
      <c r="D142" s="16" t="s">
        <v>98</v>
      </c>
      <c r="E142" s="16">
        <v>80</v>
      </c>
    </row>
    <row r="143" spans="1:5" x14ac:dyDescent="0.35">
      <c r="A143" s="16" t="s">
        <v>76</v>
      </c>
      <c r="B143" s="16">
        <v>82</v>
      </c>
      <c r="D143" s="16" t="s">
        <v>264</v>
      </c>
      <c r="E143" s="16">
        <v>78</v>
      </c>
    </row>
    <row r="144" spans="1:5" x14ac:dyDescent="0.35">
      <c r="A144" s="16" t="s">
        <v>239</v>
      </c>
      <c r="B144" s="16">
        <v>81</v>
      </c>
      <c r="D144" s="16" t="s">
        <v>237</v>
      </c>
      <c r="E144" s="16">
        <v>78</v>
      </c>
    </row>
    <row r="145" spans="1:5" x14ac:dyDescent="0.35">
      <c r="A145" s="16" t="s">
        <v>269</v>
      </c>
      <c r="B145" s="16">
        <v>81</v>
      </c>
      <c r="D145" s="16" t="s">
        <v>255</v>
      </c>
      <c r="E145" s="16">
        <v>75</v>
      </c>
    </row>
    <row r="146" spans="1:5" x14ac:dyDescent="0.35">
      <c r="A146" s="16" t="s">
        <v>265</v>
      </c>
      <c r="B146" s="16">
        <v>81</v>
      </c>
      <c r="D146" s="16" t="s">
        <v>74</v>
      </c>
      <c r="E146" s="16">
        <v>74</v>
      </c>
    </row>
    <row r="147" spans="1:5" x14ac:dyDescent="0.35">
      <c r="A147" s="16" t="s">
        <v>256</v>
      </c>
      <c r="B147" s="16">
        <v>80</v>
      </c>
      <c r="D147" s="16" t="s">
        <v>259</v>
      </c>
      <c r="E147" s="16">
        <v>74</v>
      </c>
    </row>
    <row r="148" spans="1:5" x14ac:dyDescent="0.35">
      <c r="A148" s="16" t="s">
        <v>252</v>
      </c>
      <c r="B148" s="16">
        <v>80</v>
      </c>
      <c r="D148" s="16" t="s">
        <v>90</v>
      </c>
      <c r="E148" s="16">
        <v>72</v>
      </c>
    </row>
    <row r="149" spans="1:5" x14ac:dyDescent="0.35">
      <c r="A149" s="16" t="s">
        <v>113</v>
      </c>
      <c r="B149" s="16">
        <v>80</v>
      </c>
      <c r="D149" s="16" t="s">
        <v>269</v>
      </c>
      <c r="E149" s="16">
        <v>72</v>
      </c>
    </row>
    <row r="150" spans="1:5" x14ac:dyDescent="0.35">
      <c r="A150" s="16" t="s">
        <v>253</v>
      </c>
      <c r="B150" s="16">
        <v>79</v>
      </c>
      <c r="D150" s="16" t="s">
        <v>258</v>
      </c>
      <c r="E150" s="16">
        <v>72</v>
      </c>
    </row>
    <row r="151" spans="1:5" x14ac:dyDescent="0.35">
      <c r="A151" s="16" t="s">
        <v>246</v>
      </c>
      <c r="B151" s="16">
        <v>78</v>
      </c>
      <c r="D151" s="16" t="s">
        <v>257</v>
      </c>
      <c r="E151" s="16">
        <v>71</v>
      </c>
    </row>
    <row r="152" spans="1:5" x14ac:dyDescent="0.35">
      <c r="A152" s="16" t="s">
        <v>295</v>
      </c>
      <c r="B152" s="16">
        <v>75</v>
      </c>
      <c r="D152" s="16" t="s">
        <v>256</v>
      </c>
      <c r="E152" s="16">
        <v>70</v>
      </c>
    </row>
    <row r="153" spans="1:5" x14ac:dyDescent="0.35">
      <c r="A153" s="16" t="s">
        <v>114</v>
      </c>
      <c r="B153" s="16">
        <v>74</v>
      </c>
      <c r="D153" s="16" t="s">
        <v>248</v>
      </c>
      <c r="E153" s="16">
        <v>68</v>
      </c>
    </row>
    <row r="154" spans="1:5" x14ac:dyDescent="0.35">
      <c r="A154" s="16" t="s">
        <v>281</v>
      </c>
      <c r="B154" s="16">
        <v>74</v>
      </c>
      <c r="D154" s="16" t="s">
        <v>114</v>
      </c>
      <c r="E154" s="16">
        <v>67</v>
      </c>
    </row>
    <row r="155" spans="1:5" x14ac:dyDescent="0.35">
      <c r="A155" s="16" t="s">
        <v>279</v>
      </c>
      <c r="B155" s="16">
        <v>73</v>
      </c>
      <c r="D155" s="16" t="s">
        <v>281</v>
      </c>
      <c r="E155" s="16">
        <v>67</v>
      </c>
    </row>
    <row r="156" spans="1:5" x14ac:dyDescent="0.35">
      <c r="A156" s="16" t="s">
        <v>266</v>
      </c>
      <c r="B156" s="16">
        <v>73</v>
      </c>
      <c r="D156" s="16" t="s">
        <v>245</v>
      </c>
      <c r="E156" s="16">
        <v>66</v>
      </c>
    </row>
    <row r="157" spans="1:5" x14ac:dyDescent="0.35">
      <c r="A157" s="16" t="s">
        <v>251</v>
      </c>
      <c r="B157" s="16">
        <v>73</v>
      </c>
      <c r="D157" s="16" t="s">
        <v>283</v>
      </c>
      <c r="E157" s="16">
        <v>66</v>
      </c>
    </row>
    <row r="158" spans="1:5" x14ac:dyDescent="0.35">
      <c r="A158" s="16" t="s">
        <v>258</v>
      </c>
      <c r="B158" s="16">
        <v>73</v>
      </c>
      <c r="D158" s="16" t="s">
        <v>277</v>
      </c>
      <c r="E158" s="16">
        <v>66</v>
      </c>
    </row>
    <row r="159" spans="1:5" x14ac:dyDescent="0.35">
      <c r="A159" s="16" t="s">
        <v>309</v>
      </c>
      <c r="B159" s="16">
        <v>72</v>
      </c>
      <c r="D159" s="16" t="s">
        <v>147</v>
      </c>
      <c r="E159" s="16">
        <v>65</v>
      </c>
    </row>
    <row r="160" spans="1:5" x14ac:dyDescent="0.35">
      <c r="A160" s="16" t="s">
        <v>310</v>
      </c>
      <c r="B160" s="16">
        <v>72</v>
      </c>
      <c r="D160" s="16" t="s">
        <v>252</v>
      </c>
      <c r="E160" s="16">
        <v>64</v>
      </c>
    </row>
    <row r="161" spans="1:5" x14ac:dyDescent="0.35">
      <c r="A161" s="16" t="s">
        <v>283</v>
      </c>
      <c r="B161" s="16">
        <v>72</v>
      </c>
      <c r="D161" s="16" t="s">
        <v>282</v>
      </c>
      <c r="E161" s="16">
        <v>64</v>
      </c>
    </row>
    <row r="162" spans="1:5" x14ac:dyDescent="0.35">
      <c r="A162" s="16" t="s">
        <v>255</v>
      </c>
      <c r="B162" s="16">
        <v>72</v>
      </c>
      <c r="D162" s="16" t="s">
        <v>266</v>
      </c>
      <c r="E162" s="16">
        <v>62</v>
      </c>
    </row>
    <row r="163" spans="1:5" x14ac:dyDescent="0.35">
      <c r="A163" s="16" t="s">
        <v>311</v>
      </c>
      <c r="B163" s="16">
        <v>71</v>
      </c>
      <c r="D163" s="16" t="s">
        <v>285</v>
      </c>
      <c r="E163" s="16">
        <v>62</v>
      </c>
    </row>
    <row r="164" spans="1:5" x14ac:dyDescent="0.35">
      <c r="A164" s="16" t="s">
        <v>248</v>
      </c>
      <c r="B164" s="16">
        <v>71</v>
      </c>
      <c r="D164" s="16" t="s">
        <v>265</v>
      </c>
      <c r="E164" s="16">
        <v>62</v>
      </c>
    </row>
    <row r="165" spans="1:5" x14ac:dyDescent="0.35">
      <c r="A165" s="16" t="s">
        <v>90</v>
      </c>
      <c r="B165" s="16">
        <v>70</v>
      </c>
      <c r="D165" s="16" t="s">
        <v>251</v>
      </c>
      <c r="E165" s="16">
        <v>62</v>
      </c>
    </row>
    <row r="166" spans="1:5" x14ac:dyDescent="0.35">
      <c r="A166" s="16" t="s">
        <v>267</v>
      </c>
      <c r="B166" s="16">
        <v>70</v>
      </c>
      <c r="D166" s="16" t="s">
        <v>121</v>
      </c>
      <c r="E166" s="16">
        <v>61</v>
      </c>
    </row>
    <row r="167" spans="1:5" x14ac:dyDescent="0.35">
      <c r="A167" s="16" t="s">
        <v>268</v>
      </c>
      <c r="B167" s="16">
        <v>70</v>
      </c>
      <c r="D167" s="16" t="s">
        <v>293</v>
      </c>
      <c r="E167" s="16">
        <v>61</v>
      </c>
    </row>
    <row r="168" spans="1:5" x14ac:dyDescent="0.35">
      <c r="A168" s="16" t="s">
        <v>312</v>
      </c>
      <c r="B168" s="16">
        <v>69</v>
      </c>
      <c r="D168" s="16" t="s">
        <v>117</v>
      </c>
      <c r="E168" s="16">
        <v>61</v>
      </c>
    </row>
    <row r="169" spans="1:5" x14ac:dyDescent="0.35">
      <c r="A169" s="16" t="s">
        <v>254</v>
      </c>
      <c r="B169" s="16">
        <v>69</v>
      </c>
      <c r="D169" s="16" t="s">
        <v>294</v>
      </c>
      <c r="E169" s="16">
        <v>60</v>
      </c>
    </row>
    <row r="170" spans="1:5" x14ac:dyDescent="0.35">
      <c r="A170" s="16" t="s">
        <v>87</v>
      </c>
      <c r="B170" s="16">
        <v>67</v>
      </c>
      <c r="D170" s="16" t="s">
        <v>279</v>
      </c>
      <c r="E170" s="16">
        <v>59</v>
      </c>
    </row>
    <row r="171" spans="1:5" x14ac:dyDescent="0.35">
      <c r="A171" s="16" t="s">
        <v>284</v>
      </c>
      <c r="B171" s="16">
        <v>66</v>
      </c>
      <c r="D171" s="16" t="s">
        <v>288</v>
      </c>
      <c r="E171" s="16">
        <v>58</v>
      </c>
    </row>
    <row r="172" spans="1:5" x14ac:dyDescent="0.35">
      <c r="A172" s="16" t="s">
        <v>270</v>
      </c>
      <c r="B172" s="16">
        <v>66</v>
      </c>
      <c r="D172" s="16" t="s">
        <v>271</v>
      </c>
      <c r="E172" s="16">
        <v>58</v>
      </c>
    </row>
    <row r="173" spans="1:5" x14ac:dyDescent="0.35">
      <c r="A173" s="16" t="s">
        <v>272</v>
      </c>
      <c r="B173" s="16">
        <v>66</v>
      </c>
      <c r="D173" s="16" t="s">
        <v>272</v>
      </c>
      <c r="E173" s="16">
        <v>58</v>
      </c>
    </row>
    <row r="174" spans="1:5" x14ac:dyDescent="0.35">
      <c r="A174" s="16" t="s">
        <v>271</v>
      </c>
      <c r="B174" s="16">
        <v>65</v>
      </c>
      <c r="D174" s="16" t="s">
        <v>263</v>
      </c>
      <c r="E174" s="16">
        <v>57</v>
      </c>
    </row>
    <row r="175" spans="1:5" x14ac:dyDescent="0.35">
      <c r="A175" s="16" t="s">
        <v>121</v>
      </c>
      <c r="B175" s="16">
        <v>65</v>
      </c>
      <c r="D175" s="16" t="s">
        <v>253</v>
      </c>
      <c r="E175" s="16">
        <v>57</v>
      </c>
    </row>
    <row r="176" spans="1:5" x14ac:dyDescent="0.35">
      <c r="A176" s="16" t="s">
        <v>277</v>
      </c>
      <c r="B176" s="16">
        <v>65</v>
      </c>
      <c r="D176" s="16" t="s">
        <v>105</v>
      </c>
      <c r="E176" s="16">
        <v>56</v>
      </c>
    </row>
    <row r="177" spans="1:5" x14ac:dyDescent="0.35">
      <c r="A177" s="16" t="s">
        <v>313</v>
      </c>
      <c r="B177" s="16">
        <v>65</v>
      </c>
      <c r="D177" s="16" t="s">
        <v>254</v>
      </c>
      <c r="E177" s="16">
        <v>55</v>
      </c>
    </row>
    <row r="178" spans="1:5" x14ac:dyDescent="0.35">
      <c r="A178" s="16" t="s">
        <v>314</v>
      </c>
      <c r="B178" s="16">
        <v>65</v>
      </c>
      <c r="D178" s="16" t="s">
        <v>289</v>
      </c>
      <c r="E178" s="16">
        <v>55</v>
      </c>
    </row>
    <row r="179" spans="1:5" x14ac:dyDescent="0.35">
      <c r="A179" s="16" t="s">
        <v>289</v>
      </c>
      <c r="B179" s="16">
        <v>65</v>
      </c>
      <c r="D179" s="16" t="s">
        <v>275</v>
      </c>
      <c r="E179" s="16">
        <v>55</v>
      </c>
    </row>
    <row r="180" spans="1:5" x14ac:dyDescent="0.35">
      <c r="A180" s="16" t="s">
        <v>274</v>
      </c>
      <c r="B180" s="16">
        <v>63</v>
      </c>
      <c r="D180" s="16" t="s">
        <v>274</v>
      </c>
      <c r="E180" s="16">
        <v>55</v>
      </c>
    </row>
    <row r="181" spans="1:5" x14ac:dyDescent="0.35">
      <c r="A181" s="16" t="s">
        <v>75</v>
      </c>
      <c r="B181" s="16">
        <v>62</v>
      </c>
      <c r="D181" s="16" t="s">
        <v>268</v>
      </c>
      <c r="E181" s="16">
        <v>54</v>
      </c>
    </row>
    <row r="182" spans="1:5" x14ac:dyDescent="0.35">
      <c r="A182" s="16" t="s">
        <v>278</v>
      </c>
      <c r="B182" s="16">
        <v>62</v>
      </c>
      <c r="D182" s="16" t="s">
        <v>295</v>
      </c>
      <c r="E182" s="16">
        <v>54</v>
      </c>
    </row>
    <row r="183" spans="1:5" x14ac:dyDescent="0.35">
      <c r="A183" s="16" t="s">
        <v>285</v>
      </c>
      <c r="B183" s="16">
        <v>62</v>
      </c>
      <c r="D183" s="16" t="s">
        <v>77</v>
      </c>
      <c r="E183" s="16">
        <v>53</v>
      </c>
    </row>
    <row r="184" spans="1:5" x14ac:dyDescent="0.35">
      <c r="A184" s="16" t="s">
        <v>303</v>
      </c>
      <c r="B184" s="16">
        <v>61</v>
      </c>
      <c r="D184" s="16" t="s">
        <v>286</v>
      </c>
      <c r="E184" s="16">
        <v>53</v>
      </c>
    </row>
    <row r="185" spans="1:5" x14ac:dyDescent="0.35">
      <c r="A185" s="16" t="s">
        <v>315</v>
      </c>
      <c r="B185" s="16">
        <v>61</v>
      </c>
      <c r="D185" s="16" t="s">
        <v>280</v>
      </c>
      <c r="E185" s="16">
        <v>53</v>
      </c>
    </row>
    <row r="186" spans="1:5" x14ac:dyDescent="0.35">
      <c r="A186" s="16" t="s">
        <v>282</v>
      </c>
      <c r="B186" s="16">
        <v>60</v>
      </c>
      <c r="D186" s="16" t="s">
        <v>287</v>
      </c>
      <c r="E186" s="16">
        <v>53</v>
      </c>
    </row>
    <row r="187" spans="1:5" x14ac:dyDescent="0.35">
      <c r="A187" s="16" t="s">
        <v>263</v>
      </c>
      <c r="B187" s="16">
        <v>60</v>
      </c>
      <c r="D187" s="16" t="s">
        <v>278</v>
      </c>
      <c r="E187" s="16">
        <v>52</v>
      </c>
    </row>
    <row r="188" spans="1:5" x14ac:dyDescent="0.35">
      <c r="A188" s="16" t="s">
        <v>316</v>
      </c>
      <c r="B188" s="16">
        <v>59</v>
      </c>
      <c r="D188" s="16" t="s">
        <v>284</v>
      </c>
      <c r="E188" s="16">
        <v>51</v>
      </c>
    </row>
    <row r="189" spans="1:5" x14ac:dyDescent="0.35">
      <c r="A189" s="16" t="s">
        <v>317</v>
      </c>
      <c r="B189" s="16">
        <v>59</v>
      </c>
      <c r="D189" s="16" t="s">
        <v>273</v>
      </c>
      <c r="E189" s="16">
        <v>51</v>
      </c>
    </row>
    <row r="190" spans="1:5" x14ac:dyDescent="0.35">
      <c r="A190" s="16" t="s">
        <v>318</v>
      </c>
      <c r="B190" s="16">
        <v>58</v>
      </c>
      <c r="D190" s="16" t="s">
        <v>276</v>
      </c>
      <c r="E190" s="16">
        <v>51</v>
      </c>
    </row>
    <row r="191" spans="1:5" x14ac:dyDescent="0.35">
      <c r="A191" s="16" t="s">
        <v>259</v>
      </c>
      <c r="B191" s="16">
        <v>58</v>
      </c>
    </row>
    <row r="192" spans="1:5" x14ac:dyDescent="0.35">
      <c r="A192" s="16" t="s">
        <v>276</v>
      </c>
      <c r="B192" s="16">
        <v>58</v>
      </c>
    </row>
    <row r="193" spans="1:2" x14ac:dyDescent="0.35">
      <c r="A193" s="16" t="s">
        <v>319</v>
      </c>
      <c r="B193" s="16">
        <v>57</v>
      </c>
    </row>
    <row r="194" spans="1:2" x14ac:dyDescent="0.35">
      <c r="A194" s="16" t="s">
        <v>275</v>
      </c>
      <c r="B194" s="16">
        <v>57</v>
      </c>
    </row>
    <row r="195" spans="1:2" x14ac:dyDescent="0.35">
      <c r="A195" s="16" t="s">
        <v>117</v>
      </c>
      <c r="B195" s="16">
        <v>55</v>
      </c>
    </row>
    <row r="196" spans="1:2" x14ac:dyDescent="0.35">
      <c r="A196" s="16" t="s">
        <v>320</v>
      </c>
      <c r="B196" s="16">
        <v>55</v>
      </c>
    </row>
    <row r="197" spans="1:2" x14ac:dyDescent="0.35">
      <c r="A197" s="16" t="s">
        <v>321</v>
      </c>
      <c r="B197" s="16">
        <v>54</v>
      </c>
    </row>
    <row r="198" spans="1:2" x14ac:dyDescent="0.35">
      <c r="A198" s="16" t="s">
        <v>322</v>
      </c>
      <c r="B198" s="16">
        <v>54</v>
      </c>
    </row>
    <row r="199" spans="1:2" x14ac:dyDescent="0.35">
      <c r="A199" s="16" t="s">
        <v>323</v>
      </c>
      <c r="B199" s="16">
        <v>54</v>
      </c>
    </row>
    <row r="200" spans="1:2" x14ac:dyDescent="0.35">
      <c r="A200" s="16" t="s">
        <v>288</v>
      </c>
      <c r="B200" s="16">
        <v>53</v>
      </c>
    </row>
    <row r="201" spans="1:2" x14ac:dyDescent="0.35">
      <c r="A201" s="16" t="s">
        <v>324</v>
      </c>
      <c r="B201" s="16">
        <v>53</v>
      </c>
    </row>
    <row r="202" spans="1:2" x14ac:dyDescent="0.35">
      <c r="A202" s="16" t="s">
        <v>325</v>
      </c>
      <c r="B202" s="16">
        <v>53</v>
      </c>
    </row>
    <row r="203" spans="1:2" x14ac:dyDescent="0.35">
      <c r="A203" s="16" t="s">
        <v>287</v>
      </c>
      <c r="B203" s="16">
        <v>53</v>
      </c>
    </row>
    <row r="204" spans="1:2" x14ac:dyDescent="0.35">
      <c r="A204" s="16" t="s">
        <v>286</v>
      </c>
      <c r="B204" s="16">
        <v>52</v>
      </c>
    </row>
    <row r="205" spans="1:2" x14ac:dyDescent="0.35">
      <c r="A205" s="16" t="s">
        <v>326</v>
      </c>
      <c r="B205" s="16">
        <v>52</v>
      </c>
    </row>
    <row r="206" spans="1:2" x14ac:dyDescent="0.35">
      <c r="A206" s="16" t="s">
        <v>327</v>
      </c>
      <c r="B206" s="16">
        <v>51</v>
      </c>
    </row>
    <row r="207" spans="1:2" x14ac:dyDescent="0.35">
      <c r="A207" s="16" t="s">
        <v>328</v>
      </c>
      <c r="B207" s="16">
        <v>51</v>
      </c>
    </row>
    <row r="208" spans="1:2" x14ac:dyDescent="0.35">
      <c r="A208" s="16" t="s">
        <v>273</v>
      </c>
      <c r="B208" s="16">
        <v>51</v>
      </c>
    </row>
    <row r="209" spans="1:2" x14ac:dyDescent="0.35">
      <c r="A209" s="16" t="s">
        <v>329</v>
      </c>
      <c r="B209" s="16">
        <v>50</v>
      </c>
    </row>
    <row r="210" spans="1:2" x14ac:dyDescent="0.35">
      <c r="A210" s="16" t="s">
        <v>77</v>
      </c>
      <c r="B210" s="16">
        <v>50</v>
      </c>
    </row>
    <row r="211" spans="1:2" x14ac:dyDescent="0.35">
      <c r="A211" s="16" t="s">
        <v>330</v>
      </c>
      <c r="B211" s="16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Anmälda totalt o per lärosäte</vt:lpstr>
      <vt:lpstr>Anmälda per provort</vt:lpstr>
      <vt:lpstr>KÖN</vt:lpstr>
      <vt:lpstr>ÅLDER</vt:lpstr>
      <vt:lpstr>BOSTADSORT</vt:lpstr>
    </vt:vector>
  </TitlesOfParts>
  <Company>VHS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emmy</dc:creator>
  <cp:lastModifiedBy>Åke Lernefalk</cp:lastModifiedBy>
  <dcterms:created xsi:type="dcterms:W3CDTF">2010-09-17T08:48:12Z</dcterms:created>
  <dcterms:modified xsi:type="dcterms:W3CDTF">2024-09-06T05:50:12Z</dcterms:modified>
</cp:coreProperties>
</file>